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DEVELOP\Overall Stats\DEVELOPedia Stats\"/>
    </mc:Choice>
  </mc:AlternateContent>
  <bookViews>
    <workbookView xWindow="0" yWindow="0" windowWidth="28800" windowHeight="12435" activeTab="5"/>
  </bookViews>
  <sheets>
    <sheet name="Participants By Node" sheetId="1" r:id="rId1"/>
    <sheet name="Spring 16" sheetId="8" r:id="rId2"/>
    <sheet name="Summer 16" sheetId="9" r:id="rId3"/>
    <sheet name="Fall 16" sheetId="10" r:id="rId4"/>
    <sheet name="CY16 totals" sheetId="11" r:id="rId5"/>
    <sheet name="Break Out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H5" i="3"/>
  <c r="G5" i="3"/>
  <c r="F5" i="3"/>
  <c r="E5" i="3"/>
  <c r="D5" i="3"/>
  <c r="C5" i="3"/>
  <c r="B5" i="3"/>
  <c r="B21" i="11" l="1"/>
  <c r="B20" i="11"/>
  <c r="C16" i="11"/>
  <c r="B22" i="11" s="1"/>
  <c r="B23" i="11" s="1"/>
  <c r="B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D16" i="11" s="1"/>
  <c r="B21" i="10"/>
  <c r="B20" i="10"/>
  <c r="C16" i="10"/>
  <c r="B22" i="10" s="1"/>
  <c r="B23" i="10" s="1"/>
  <c r="B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D16" i="10" s="1"/>
  <c r="B21" i="9"/>
  <c r="B20" i="9"/>
  <c r="C16" i="9"/>
  <c r="B22" i="9" s="1"/>
  <c r="B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D16" i="9" s="1"/>
  <c r="B21" i="8"/>
  <c r="B22" i="8"/>
  <c r="B20" i="8"/>
  <c r="C16" i="8"/>
  <c r="B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16" i="8" s="1"/>
  <c r="B23" i="9" l="1"/>
  <c r="B23" i="8"/>
  <c r="E17" i="1" l="1"/>
  <c r="D16" i="1"/>
  <c r="C16" i="1" l="1"/>
  <c r="B16" i="1" l="1"/>
</calcChain>
</file>

<file path=xl/comments1.xml><?xml version="1.0" encoding="utf-8"?>
<comments xmlns="http://schemas.openxmlformats.org/spreadsheetml/2006/main">
  <authors>
    <author>jtindell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Does not include Caren Remillard who was Acting Center Lead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Does include Caren Remillard.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Emma Baghel is listed as new on spreadsheet but corrected to Returning.</t>
        </r>
      </text>
    </comment>
  </commentList>
</comments>
</file>

<file path=xl/comments2.xml><?xml version="1.0" encoding="utf-8"?>
<comments xmlns="http://schemas.openxmlformats.org/spreadsheetml/2006/main">
  <authors>
    <author>jtindell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Lance Watkins is an acting center lead. Not included here.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Lance Watkins is an acting center lead. Is included here.</t>
        </r>
      </text>
    </comment>
  </commentList>
</comments>
</file>

<file path=xl/comments3.xml><?xml version="1.0" encoding="utf-8"?>
<comments xmlns="http://schemas.openxmlformats.org/spreadsheetml/2006/main">
  <authors>
    <author>jtindell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Does not include Emily Gotschalk, Caren Remilard, Lance Watkins who were acting Center Leads at some point</t>
        </r>
      </text>
    </comment>
  </commentList>
</comments>
</file>

<file path=xl/comments4.xml><?xml version="1.0" encoding="utf-8"?>
<comments xmlns="http://schemas.openxmlformats.org/spreadsheetml/2006/main">
  <authors>
    <author>jtindell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Early Career: included all Center Leads/ Fellow/ Early Career/ and Blank</t>
        </r>
      </text>
    </comment>
  </commentList>
</comments>
</file>

<file path=xl/sharedStrings.xml><?xml version="1.0" encoding="utf-8"?>
<sst xmlns="http://schemas.openxmlformats.org/spreadsheetml/2006/main" count="894" uniqueCount="92">
  <si>
    <t>Spr 16</t>
  </si>
  <si>
    <t>Su 16</t>
  </si>
  <si>
    <t>ARC</t>
  </si>
  <si>
    <t>FC</t>
  </si>
  <si>
    <t>GSFC</t>
  </si>
  <si>
    <t>ID</t>
  </si>
  <si>
    <t>IRI</t>
  </si>
  <si>
    <t>JPL</t>
  </si>
  <si>
    <t>LARC</t>
  </si>
  <si>
    <t>MCHD</t>
  </si>
  <si>
    <t>MSFC</t>
  </si>
  <si>
    <t>NCEI</t>
  </si>
  <si>
    <t>UGA</t>
  </si>
  <si>
    <t>WC</t>
  </si>
  <si>
    <t>TOTAL</t>
  </si>
  <si>
    <t>AZ</t>
  </si>
  <si>
    <t>Totals</t>
  </si>
  <si>
    <t>SSC</t>
  </si>
  <si>
    <t>Male</t>
  </si>
  <si>
    <t>Female</t>
  </si>
  <si>
    <t>Student</t>
  </si>
  <si>
    <t>Rec Grad</t>
  </si>
  <si>
    <t>Early Car</t>
  </si>
  <si>
    <t>Military</t>
  </si>
  <si>
    <t>Total</t>
  </si>
  <si>
    <t>Sp 16</t>
  </si>
  <si>
    <t>Gender</t>
  </si>
  <si>
    <t>BA</t>
  </si>
  <si>
    <t xml:space="preserve">Does not inlcude Emily Gotschalk, Caren Remilard, Lance Watkins who were acting </t>
  </si>
  <si>
    <t>Fa 16</t>
  </si>
  <si>
    <t>CY2016</t>
  </si>
  <si>
    <t>W/ SFs &amp; Post Doc</t>
  </si>
  <si>
    <t>New</t>
  </si>
  <si>
    <t>Returning</t>
  </si>
  <si>
    <t>Applicant Type</t>
  </si>
  <si>
    <t>unique Senior Fellows</t>
  </si>
  <si>
    <t>unique Center Leads</t>
  </si>
  <si>
    <t xml:space="preserve"> unique Fellows</t>
  </si>
  <si>
    <t>duplicate military/veterans</t>
  </si>
  <si>
    <t>Senior Fellows</t>
  </si>
  <si>
    <t>Enhanced Capacity Building Seats</t>
  </si>
  <si>
    <t>Center Leads</t>
  </si>
  <si>
    <t>Fellows</t>
  </si>
  <si>
    <t>Self-declared veterans and/or Military volunteers</t>
  </si>
  <si>
    <t>Volunteers</t>
  </si>
  <si>
    <t>Females</t>
  </si>
  <si>
    <t>Males</t>
  </si>
  <si>
    <t>In the calendar year 2016 we had…</t>
  </si>
  <si>
    <t xml:space="preserve"> total duplicate participants (does not include SF/Post Doc)</t>
  </si>
  <si>
    <t>totals do not include SF/Post Doc</t>
  </si>
  <si>
    <t>unique Post Doc</t>
  </si>
  <si>
    <t>Does not include Tyler Rhodes (Su) as acting co-lead</t>
  </si>
  <si>
    <t>Includes Jordan as F</t>
  </si>
  <si>
    <t>Includes Jordan as SF</t>
  </si>
  <si>
    <t>unique Females  (does not include SF/Post Doc)</t>
  </si>
  <si>
    <t>unique Males  (does not include SF/Post Doc)</t>
  </si>
  <si>
    <t>Does not include Lance, Emily Gotschalk/Tyler Rhodes who were an acting center leads in some terms.</t>
  </si>
  <si>
    <r>
      <t>Participants</t>
    </r>
    <r>
      <rPr>
        <sz val="11"/>
        <color theme="1"/>
        <rFont val="Calibri"/>
        <family val="2"/>
        <scheme val="minor"/>
      </rPr>
      <t xml:space="preserve"> (includes duplicates of participants, volunteers [military and nonmilitary], acting center leads [Caren Remillard for 2 terms, Tyler Rhodes for 1 term, Emily Gotschalk for 1 term, Lance Watkins 1 term], and all assistant center leads)</t>
    </r>
  </si>
  <si>
    <t>Fall 2016</t>
  </si>
  <si>
    <t>#Part</t>
  </si>
  <si>
    <t>Vol</t>
  </si>
  <si>
    <t>Enhanced Capacity Building (CL/F/SF/PostDoc)</t>
  </si>
  <si>
    <t>Particpants (not including CL/F/SF/PostDoc)</t>
  </si>
  <si>
    <t>Participants (not including SF &amp; Post Doc)</t>
  </si>
  <si>
    <t>Self-declared veterans</t>
  </si>
  <si>
    <t>Paid participants</t>
  </si>
  <si>
    <t>Volunteer participants</t>
  </si>
  <si>
    <t>SSAI</t>
  </si>
  <si>
    <t>Wise</t>
  </si>
  <si>
    <t>Vols</t>
  </si>
  <si>
    <t>Non-military volunteers</t>
  </si>
  <si>
    <t xml:space="preserve">Applicant Classification </t>
  </si>
  <si>
    <t>currently enrolled</t>
  </si>
  <si>
    <t>Unknown blank no information</t>
  </si>
  <si>
    <t>HS (anything below a BS)</t>
  </si>
  <si>
    <t>Associates</t>
  </si>
  <si>
    <t>Certificate programs</t>
  </si>
  <si>
    <t>Grad</t>
  </si>
  <si>
    <t>Masters</t>
  </si>
  <si>
    <t>Doctoral</t>
  </si>
  <si>
    <t>recent grad</t>
  </si>
  <si>
    <t>early</t>
  </si>
  <si>
    <t>Education</t>
  </si>
  <si>
    <t>Spring 2016</t>
  </si>
  <si>
    <t>Summer 2016</t>
  </si>
  <si>
    <t>CY 2016</t>
  </si>
  <si>
    <t>Probl+I49:I50</t>
  </si>
  <si>
    <r>
      <rPr>
        <b/>
        <sz val="14"/>
        <color rgb="FFFF0000"/>
        <rFont val="Calibri"/>
        <family val="2"/>
        <scheme val="minor"/>
      </rPr>
      <t>Problems: 
Same person- different stats</t>
    </r>
    <r>
      <rPr>
        <sz val="11"/>
        <color rgb="FFFF0000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>RyanAvery- new /returner next.
KimBerry- Fellow /participant 
GrantBloomer- Enrolled/ Recent Grad
AmandaClayton- 2 different sites
AlecCourtright- CenterLead/ participant
CodyODale- volunteer/paid</t>
    </r>
    <r>
      <rPr>
        <b/>
        <sz val="8"/>
        <color rgb="FFFF0000"/>
        <rFont val="Calibri"/>
        <family val="2"/>
        <scheme val="minor"/>
      </rPr>
      <t xml:space="preserve">
</t>
    </r>
    <r>
      <rPr>
        <b/>
        <sz val="18"/>
        <color rgb="FFFF0000"/>
        <rFont val="Calibri"/>
        <family val="2"/>
        <scheme val="minor"/>
      </rPr>
      <t>not complete</t>
    </r>
  </si>
  <si>
    <t xml:space="preserve"> unique military/veterans</t>
  </si>
  <si>
    <t>8 Volunteers were not in Student/Rec Grad/Early Carrer counts because they had not been labeled.</t>
  </si>
  <si>
    <t>total unique participants  (does not include SF/Post Doc)</t>
  </si>
  <si>
    <t>unique individuals  (does not include SF/Post Doc)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</si>
</sst>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7" applyNumberFormat="0" applyAlignment="0" applyProtection="0"/>
    <xf numFmtId="0" fontId="10" fillId="12" borderId="8" applyNumberFormat="0" applyAlignment="0" applyProtection="0"/>
    <xf numFmtId="0" fontId="11" fillId="12" borderId="7" applyNumberFormat="0" applyAlignment="0" applyProtection="0"/>
    <xf numFmtId="0" fontId="12" fillId="0" borderId="9" applyNumberFormat="0" applyFill="0" applyAlignment="0" applyProtection="0"/>
    <xf numFmtId="0" fontId="13" fillId="13" borderId="10" applyNumberFormat="0" applyAlignment="0" applyProtection="0"/>
    <xf numFmtId="0" fontId="14" fillId="0" borderId="0" applyNumberFormat="0" applyFill="0" applyBorder="0" applyAlignment="0" applyProtection="0"/>
    <xf numFmtId="0" fontId="1" fillId="14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8" borderId="0" applyNumberFormat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2" xfId="0" applyFill="1" applyBorder="1"/>
    <xf numFmtId="0" fontId="0" fillId="7" borderId="3" xfId="0" applyFill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39" borderId="1" xfId="0" applyFill="1" applyBorder="1" applyAlignment="1">
      <alignment wrapText="1"/>
    </xf>
    <xf numFmtId="0" fontId="0" fillId="39" borderId="1" xfId="0" applyFill="1" applyBorder="1"/>
    <xf numFmtId="0" fontId="0" fillId="0" borderId="1" xfId="0" applyFill="1" applyBorder="1"/>
    <xf numFmtId="0" fontId="0" fillId="7" borderId="13" xfId="0" applyFill="1" applyBorder="1"/>
    <xf numFmtId="0" fontId="0" fillId="0" borderId="0" xfId="0" applyFont="1" applyAlignment="1">
      <alignment horizontal="left" vertical="center" indent="5"/>
    </xf>
    <xf numFmtId="0" fontId="0" fillId="0" borderId="0" xfId="0" applyFont="1" applyAlignment="1">
      <alignment horizontal="left" vertical="center" indent="10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  <xf numFmtId="0" fontId="0" fillId="0" borderId="20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19" fillId="0" borderId="21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19" fillId="0" borderId="22" xfId="0" applyFont="1" applyFill="1" applyBorder="1" applyAlignment="1"/>
    <xf numFmtId="0" fontId="20" fillId="0" borderId="21" xfId="0" applyFont="1" applyFill="1" applyBorder="1" applyAlignment="1"/>
    <xf numFmtId="0" fontId="20" fillId="0" borderId="0" xfId="0" applyFont="1" applyFill="1" applyBorder="1" applyAlignment="1"/>
    <xf numFmtId="0" fontId="20" fillId="0" borderId="22" xfId="0" applyFont="1" applyFill="1" applyBorder="1" applyAlignment="1"/>
    <xf numFmtId="0" fontId="20" fillId="0" borderId="23" xfId="0" applyFont="1" applyFill="1" applyBorder="1" applyAlignment="1"/>
    <xf numFmtId="0" fontId="20" fillId="0" borderId="24" xfId="0" applyFont="1" applyFill="1" applyBorder="1" applyAlignment="1"/>
    <xf numFmtId="0" fontId="20" fillId="0" borderId="25" xfId="0" applyFont="1" applyFill="1" applyBorder="1" applyAlignment="1"/>
    <xf numFmtId="0" fontId="19" fillId="0" borderId="21" xfId="0" applyFont="1" applyBorder="1" applyAlignme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/>
    <xf numFmtId="0" fontId="19" fillId="0" borderId="22" xfId="0" applyFont="1" applyBorder="1" applyAlignment="1"/>
    <xf numFmtId="0" fontId="20" fillId="0" borderId="21" xfId="0" applyFont="1" applyBorder="1" applyAlignment="1"/>
    <xf numFmtId="0" fontId="20" fillId="0" borderId="0" xfId="0" applyFont="1" applyBorder="1" applyAlignment="1"/>
    <xf numFmtId="0" fontId="20" fillId="0" borderId="22" xfId="0" applyFont="1" applyBorder="1" applyAlignment="1"/>
    <xf numFmtId="0" fontId="20" fillId="0" borderId="23" xfId="0" applyFont="1" applyBorder="1" applyAlignment="1"/>
    <xf numFmtId="0" fontId="20" fillId="0" borderId="24" xfId="0" applyFont="1" applyBorder="1" applyAlignment="1"/>
    <xf numFmtId="0" fontId="20" fillId="0" borderId="25" xfId="0" applyFont="1" applyBorder="1" applyAlignment="1"/>
    <xf numFmtId="0" fontId="0" fillId="3" borderId="26" xfId="0" applyFill="1" applyBorder="1"/>
    <xf numFmtId="0" fontId="0" fillId="3" borderId="27" xfId="0" applyFill="1" applyBorder="1" applyAlignment="1">
      <alignment wrapText="1"/>
    </xf>
    <xf numFmtId="0" fontId="0" fillId="3" borderId="28" xfId="0" applyFill="1" applyBorder="1" applyAlignment="1">
      <alignment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20" fillId="0" borderId="0" xfId="0" applyFont="1" applyBorder="1" applyAlignment="1">
      <alignment vertical="center"/>
    </xf>
    <xf numFmtId="0" fontId="0" fillId="0" borderId="20" xfId="0" applyBorder="1" applyAlignment="1">
      <alignment wrapText="1"/>
    </xf>
    <xf numFmtId="0" fontId="16" fillId="0" borderId="0" xfId="0" applyFont="1"/>
    <xf numFmtId="0" fontId="21" fillId="0" borderId="0" xfId="0" applyFont="1"/>
    <xf numFmtId="0" fontId="0" fillId="0" borderId="26" xfId="0" applyBorder="1" applyAlignment="1">
      <alignment wrapText="1"/>
    </xf>
    <xf numFmtId="0" fontId="0" fillId="0" borderId="28" xfId="0" applyBorder="1" applyAlignment="1">
      <alignment wrapText="1"/>
    </xf>
    <xf numFmtId="0" fontId="20" fillId="0" borderId="31" xfId="0" applyFont="1" applyBorder="1" applyAlignment="1"/>
    <xf numFmtId="0" fontId="20" fillId="0" borderId="32" xfId="0" applyFont="1" applyBorder="1" applyAlignment="1"/>
    <xf numFmtId="0" fontId="20" fillId="0" borderId="33" xfId="0" applyFont="1" applyBorder="1" applyAlignment="1"/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16" sqref="G16"/>
    </sheetView>
  </sheetViews>
  <sheetFormatPr defaultRowHeight="15" x14ac:dyDescent="0.25"/>
  <cols>
    <col min="4" max="4" width="9.140625" style="12"/>
  </cols>
  <sheetData>
    <row r="1" spans="1:5" x14ac:dyDescent="0.25">
      <c r="A1" s="1" t="s">
        <v>30</v>
      </c>
      <c r="B1" s="1" t="s">
        <v>0</v>
      </c>
      <c r="C1" s="1" t="s">
        <v>1</v>
      </c>
      <c r="D1" s="1" t="s">
        <v>29</v>
      </c>
      <c r="E1" s="3" t="s">
        <v>16</v>
      </c>
    </row>
    <row r="2" spans="1:5" x14ac:dyDescent="0.25">
      <c r="A2" s="1" t="s">
        <v>2</v>
      </c>
      <c r="B2" s="1">
        <v>7</v>
      </c>
      <c r="C2" s="1">
        <v>12</v>
      </c>
      <c r="D2" s="1">
        <v>8</v>
      </c>
      <c r="E2" s="3">
        <f>SUM(B2:D2)</f>
        <v>27</v>
      </c>
    </row>
    <row r="3" spans="1:5" x14ac:dyDescent="0.25">
      <c r="A3" s="1" t="s">
        <v>15</v>
      </c>
      <c r="B3" s="1">
        <v>0</v>
      </c>
      <c r="C3" s="1">
        <v>4</v>
      </c>
      <c r="D3" s="1">
        <v>5</v>
      </c>
      <c r="E3" s="3">
        <f t="shared" ref="E3:E16" si="0">SUM(B3:D3)</f>
        <v>9</v>
      </c>
    </row>
    <row r="4" spans="1:5" x14ac:dyDescent="0.25">
      <c r="A4" s="1" t="s">
        <v>3</v>
      </c>
      <c r="B4" s="1">
        <v>9</v>
      </c>
      <c r="C4" s="1">
        <v>9</v>
      </c>
      <c r="D4" s="1">
        <v>10</v>
      </c>
      <c r="E4" s="3">
        <f t="shared" si="0"/>
        <v>28</v>
      </c>
    </row>
    <row r="5" spans="1:5" x14ac:dyDescent="0.25">
      <c r="A5" s="1" t="s">
        <v>4</v>
      </c>
      <c r="B5" s="1">
        <v>8</v>
      </c>
      <c r="C5" s="1">
        <v>8</v>
      </c>
      <c r="D5" s="1">
        <v>11</v>
      </c>
      <c r="E5" s="3">
        <f t="shared" si="0"/>
        <v>27</v>
      </c>
    </row>
    <row r="6" spans="1:5" x14ac:dyDescent="0.25">
      <c r="A6" s="1" t="s">
        <v>5</v>
      </c>
      <c r="B6" s="1">
        <v>4</v>
      </c>
      <c r="C6" s="1">
        <v>3</v>
      </c>
      <c r="D6" s="1">
        <v>5</v>
      </c>
      <c r="E6" s="3">
        <f t="shared" si="0"/>
        <v>12</v>
      </c>
    </row>
    <row r="7" spans="1:5" x14ac:dyDescent="0.25">
      <c r="A7" s="1" t="s">
        <v>6</v>
      </c>
      <c r="B7" s="1">
        <v>2</v>
      </c>
      <c r="C7" s="1">
        <v>1</v>
      </c>
      <c r="D7" s="1">
        <v>0</v>
      </c>
      <c r="E7" s="3">
        <f t="shared" si="0"/>
        <v>3</v>
      </c>
    </row>
    <row r="8" spans="1:5" x14ac:dyDescent="0.25">
      <c r="A8" s="1" t="s">
        <v>7</v>
      </c>
      <c r="B8" s="1">
        <v>9</v>
      </c>
      <c r="C8" s="1">
        <v>8</v>
      </c>
      <c r="D8" s="1">
        <v>8</v>
      </c>
      <c r="E8" s="3">
        <f t="shared" si="0"/>
        <v>25</v>
      </c>
    </row>
    <row r="9" spans="1:5" x14ac:dyDescent="0.25">
      <c r="A9" s="1" t="s">
        <v>8</v>
      </c>
      <c r="B9" s="1">
        <v>25</v>
      </c>
      <c r="C9" s="1">
        <v>35</v>
      </c>
      <c r="D9" s="1">
        <v>18</v>
      </c>
      <c r="E9" s="3">
        <f t="shared" si="0"/>
        <v>78</v>
      </c>
    </row>
    <row r="10" spans="1:5" x14ac:dyDescent="0.25">
      <c r="A10" s="1" t="s">
        <v>9</v>
      </c>
      <c r="B10" s="1">
        <v>4</v>
      </c>
      <c r="C10" s="1">
        <v>4</v>
      </c>
      <c r="D10" s="1">
        <v>5</v>
      </c>
      <c r="E10" s="3">
        <f t="shared" si="0"/>
        <v>13</v>
      </c>
    </row>
    <row r="11" spans="1:5" x14ac:dyDescent="0.25">
      <c r="A11" s="1" t="s">
        <v>10</v>
      </c>
      <c r="B11" s="1">
        <v>9</v>
      </c>
      <c r="C11" s="1">
        <v>12</v>
      </c>
      <c r="D11" s="1">
        <v>10</v>
      </c>
      <c r="E11" s="3">
        <f t="shared" si="0"/>
        <v>31</v>
      </c>
    </row>
    <row r="12" spans="1:5" x14ac:dyDescent="0.25">
      <c r="A12" s="1" t="s">
        <v>11</v>
      </c>
      <c r="B12" s="1">
        <v>7</v>
      </c>
      <c r="C12" s="1">
        <v>7</v>
      </c>
      <c r="D12" s="1">
        <v>5</v>
      </c>
      <c r="E12" s="3">
        <f t="shared" si="0"/>
        <v>19</v>
      </c>
    </row>
    <row r="13" spans="1:5" x14ac:dyDescent="0.25">
      <c r="A13" s="1" t="s">
        <v>17</v>
      </c>
      <c r="B13" s="1">
        <v>0</v>
      </c>
      <c r="C13" s="1">
        <v>0</v>
      </c>
      <c r="D13" s="1">
        <v>0</v>
      </c>
      <c r="E13" s="3">
        <f t="shared" si="0"/>
        <v>0</v>
      </c>
    </row>
    <row r="14" spans="1:5" x14ac:dyDescent="0.25">
      <c r="A14" s="1" t="s">
        <v>12</v>
      </c>
      <c r="B14" s="1">
        <v>13</v>
      </c>
      <c r="C14" s="1">
        <v>22</v>
      </c>
      <c r="D14" s="1">
        <v>14</v>
      </c>
      <c r="E14" s="3">
        <f t="shared" si="0"/>
        <v>49</v>
      </c>
    </row>
    <row r="15" spans="1:5" x14ac:dyDescent="0.25">
      <c r="A15" s="1" t="s">
        <v>13</v>
      </c>
      <c r="B15" s="1">
        <v>10</v>
      </c>
      <c r="C15" s="1">
        <v>10</v>
      </c>
      <c r="D15" s="1">
        <v>9</v>
      </c>
      <c r="E15" s="3">
        <f t="shared" si="0"/>
        <v>29</v>
      </c>
    </row>
    <row r="16" spans="1:5" x14ac:dyDescent="0.25">
      <c r="A16" s="3" t="s">
        <v>14</v>
      </c>
      <c r="B16" s="3">
        <f>SUM(B2:B15)</f>
        <v>107</v>
      </c>
      <c r="C16" s="3">
        <f>SUM(C2:C15)</f>
        <v>135</v>
      </c>
      <c r="D16" s="3">
        <f>SUM(D2:D15)</f>
        <v>108</v>
      </c>
      <c r="E16" s="2">
        <f t="shared" si="0"/>
        <v>350</v>
      </c>
    </row>
    <row r="17" spans="1:5" ht="30" x14ac:dyDescent="0.25">
      <c r="A17" s="13" t="s">
        <v>31</v>
      </c>
      <c r="B17" s="14">
        <v>109</v>
      </c>
      <c r="C17" s="14">
        <v>137</v>
      </c>
      <c r="D17" s="14">
        <v>113</v>
      </c>
      <c r="E17" s="14">
        <f>SUM(B17:D17)</f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workbookViewId="0">
      <selection activeCell="E29" sqref="E29"/>
    </sheetView>
  </sheetViews>
  <sheetFormatPr defaultRowHeight="15" x14ac:dyDescent="0.25"/>
  <cols>
    <col min="1" max="1" width="13.5703125" customWidth="1"/>
    <col min="2" max="4" width="6.7109375" customWidth="1"/>
    <col min="6" max="7" width="5" customWidth="1"/>
    <col min="10" max="10" width="19.28515625" customWidth="1"/>
    <col min="11" max="12" width="5" customWidth="1"/>
    <col min="15" max="15" width="19.28515625" customWidth="1"/>
    <col min="16" max="17" width="5" customWidth="1"/>
    <col min="20" max="20" width="19.28515625" customWidth="1"/>
  </cols>
  <sheetData>
    <row r="1" spans="1:20" ht="15.75" thickBot="1" x14ac:dyDescent="0.3">
      <c r="A1" s="21" t="s">
        <v>83</v>
      </c>
      <c r="B1" s="22" t="s">
        <v>59</v>
      </c>
      <c r="C1" s="22" t="s">
        <v>60</v>
      </c>
      <c r="D1" s="23" t="s">
        <v>16</v>
      </c>
      <c r="E1" s="24"/>
      <c r="F1" s="62" t="s">
        <v>61</v>
      </c>
      <c r="G1" s="63"/>
      <c r="H1" s="63"/>
      <c r="I1" s="63"/>
      <c r="J1" s="64"/>
      <c r="K1" s="62" t="s">
        <v>62</v>
      </c>
      <c r="L1" s="63"/>
      <c r="M1" s="63"/>
      <c r="N1" s="63"/>
      <c r="O1" s="64"/>
      <c r="P1" s="62" t="s">
        <v>63</v>
      </c>
      <c r="Q1" s="63"/>
      <c r="R1" s="63"/>
      <c r="S1" s="63"/>
      <c r="T1" s="64"/>
    </row>
    <row r="2" spans="1:20" x14ac:dyDescent="0.25">
      <c r="A2" s="25" t="s">
        <v>2</v>
      </c>
      <c r="B2" s="1">
        <v>7</v>
      </c>
      <c r="C2" s="26"/>
      <c r="D2" s="27">
        <f t="shared" ref="D2:D15" si="0">SUM(B2:C2)</f>
        <v>7</v>
      </c>
      <c r="E2" s="24"/>
      <c r="F2" s="28">
        <v>23</v>
      </c>
      <c r="G2" s="29" t="s">
        <v>26</v>
      </c>
      <c r="H2" s="30"/>
      <c r="I2" s="30"/>
      <c r="J2" s="31"/>
      <c r="K2" s="28">
        <v>86</v>
      </c>
      <c r="L2" s="29" t="s">
        <v>26</v>
      </c>
      <c r="M2" s="30"/>
      <c r="N2" s="30"/>
      <c r="O2" s="31"/>
      <c r="P2" s="28">
        <v>107</v>
      </c>
      <c r="Q2" s="29" t="s">
        <v>26</v>
      </c>
      <c r="R2" s="30"/>
      <c r="S2" s="30"/>
      <c r="T2" s="31"/>
    </row>
    <row r="3" spans="1:20" x14ac:dyDescent="0.25">
      <c r="A3" s="25" t="s">
        <v>15</v>
      </c>
      <c r="B3" s="1">
        <v>0</v>
      </c>
      <c r="C3" s="26"/>
      <c r="D3" s="27">
        <f t="shared" si="0"/>
        <v>0</v>
      </c>
      <c r="E3" s="24"/>
      <c r="F3" s="32"/>
      <c r="G3" s="33">
        <v>12</v>
      </c>
      <c r="H3" s="33" t="s">
        <v>19</v>
      </c>
      <c r="I3" s="33"/>
      <c r="J3" s="34"/>
      <c r="K3" s="32"/>
      <c r="L3" s="33">
        <v>46</v>
      </c>
      <c r="M3" s="33" t="s">
        <v>19</v>
      </c>
      <c r="N3" s="33"/>
      <c r="O3" s="34"/>
      <c r="P3" s="32"/>
      <c r="Q3" s="33">
        <v>56</v>
      </c>
      <c r="R3" s="33" t="s">
        <v>19</v>
      </c>
      <c r="S3" s="33"/>
      <c r="T3" s="34"/>
    </row>
    <row r="4" spans="1:20" x14ac:dyDescent="0.25">
      <c r="A4" s="25" t="s">
        <v>3</v>
      </c>
      <c r="B4" s="1">
        <v>9</v>
      </c>
      <c r="C4" s="26"/>
      <c r="D4" s="27">
        <f t="shared" si="0"/>
        <v>9</v>
      </c>
      <c r="E4" s="24"/>
      <c r="F4" s="35"/>
      <c r="G4" s="36">
        <v>11</v>
      </c>
      <c r="H4" s="36" t="s">
        <v>18</v>
      </c>
      <c r="I4" s="36"/>
      <c r="J4" s="37"/>
      <c r="K4" s="35"/>
      <c r="L4" s="36">
        <v>40</v>
      </c>
      <c r="M4" s="36" t="s">
        <v>18</v>
      </c>
      <c r="N4" s="36"/>
      <c r="O4" s="37"/>
      <c r="P4" s="35"/>
      <c r="Q4" s="36">
        <v>51</v>
      </c>
      <c r="R4" s="36" t="s">
        <v>18</v>
      </c>
      <c r="S4" s="36"/>
      <c r="T4" s="37"/>
    </row>
    <row r="5" spans="1:20" x14ac:dyDescent="0.25">
      <c r="A5" s="25" t="s">
        <v>4</v>
      </c>
      <c r="B5" s="1">
        <v>8</v>
      </c>
      <c r="C5" s="26"/>
      <c r="D5" s="27">
        <f t="shared" si="0"/>
        <v>8</v>
      </c>
      <c r="E5" s="24"/>
      <c r="F5" s="38">
        <v>23</v>
      </c>
      <c r="G5" s="39" t="s">
        <v>34</v>
      </c>
      <c r="H5" s="40"/>
      <c r="I5" s="40"/>
      <c r="J5" s="41"/>
      <c r="K5" s="38">
        <v>86</v>
      </c>
      <c r="L5" s="39" t="s">
        <v>34</v>
      </c>
      <c r="M5" s="40"/>
      <c r="N5" s="40"/>
      <c r="O5" s="41"/>
      <c r="P5" s="38">
        <v>107</v>
      </c>
      <c r="Q5" s="39" t="s">
        <v>34</v>
      </c>
      <c r="R5" s="40"/>
      <c r="S5" s="40"/>
      <c r="T5" s="41"/>
    </row>
    <row r="6" spans="1:20" x14ac:dyDescent="0.25">
      <c r="A6" s="25" t="s">
        <v>5</v>
      </c>
      <c r="B6" s="1">
        <v>1</v>
      </c>
      <c r="C6" s="26">
        <v>3</v>
      </c>
      <c r="D6" s="27">
        <f t="shared" si="0"/>
        <v>4</v>
      </c>
      <c r="E6" s="24"/>
      <c r="F6" s="42"/>
      <c r="G6" s="43">
        <v>0</v>
      </c>
      <c r="H6" s="43" t="s">
        <v>32</v>
      </c>
      <c r="I6" s="43"/>
      <c r="J6" s="44"/>
      <c r="K6" s="42"/>
      <c r="L6" s="43">
        <v>43</v>
      </c>
      <c r="M6" s="43" t="s">
        <v>32</v>
      </c>
      <c r="N6" s="43"/>
      <c r="O6" s="44"/>
      <c r="P6" s="42"/>
      <c r="Q6" s="43">
        <v>43</v>
      </c>
      <c r="R6" s="43" t="s">
        <v>32</v>
      </c>
      <c r="S6" s="43"/>
      <c r="T6" s="44"/>
    </row>
    <row r="7" spans="1:20" x14ac:dyDescent="0.25">
      <c r="A7" s="25" t="s">
        <v>6</v>
      </c>
      <c r="B7" s="1">
        <v>2</v>
      </c>
      <c r="C7" s="26"/>
      <c r="D7" s="27">
        <f t="shared" si="0"/>
        <v>2</v>
      </c>
      <c r="E7" s="24"/>
      <c r="F7" s="45"/>
      <c r="G7" s="36">
        <v>23</v>
      </c>
      <c r="H7" s="36" t="s">
        <v>33</v>
      </c>
      <c r="I7" s="46"/>
      <c r="J7" s="47"/>
      <c r="K7" s="45"/>
      <c r="L7" s="36">
        <v>43</v>
      </c>
      <c r="M7" s="36" t="s">
        <v>33</v>
      </c>
      <c r="N7" s="46"/>
      <c r="O7" s="47"/>
      <c r="P7" s="45"/>
      <c r="Q7" s="36">
        <v>64</v>
      </c>
      <c r="R7" s="36" t="s">
        <v>33</v>
      </c>
      <c r="S7" s="46"/>
      <c r="T7" s="47"/>
    </row>
    <row r="8" spans="1:20" x14ac:dyDescent="0.25">
      <c r="A8" s="25" t="s">
        <v>7</v>
      </c>
      <c r="B8" s="1">
        <v>8</v>
      </c>
      <c r="C8" s="26">
        <v>1</v>
      </c>
      <c r="D8" s="27">
        <f t="shared" si="0"/>
        <v>9</v>
      </c>
      <c r="E8" s="24"/>
      <c r="F8" s="38">
        <v>0</v>
      </c>
      <c r="G8" s="39" t="s">
        <v>64</v>
      </c>
      <c r="H8" s="40"/>
      <c r="I8" s="40"/>
      <c r="J8" s="41"/>
      <c r="K8" s="38">
        <v>11</v>
      </c>
      <c r="L8" s="39" t="s">
        <v>64</v>
      </c>
      <c r="M8" s="40"/>
      <c r="N8" s="40"/>
      <c r="O8" s="41"/>
      <c r="P8" s="38">
        <v>11</v>
      </c>
      <c r="Q8" s="39" t="s">
        <v>64</v>
      </c>
      <c r="R8" s="40"/>
      <c r="S8" s="40"/>
      <c r="T8" s="41"/>
    </row>
    <row r="9" spans="1:20" x14ac:dyDescent="0.25">
      <c r="A9" s="25" t="s">
        <v>8</v>
      </c>
      <c r="B9" s="1">
        <v>18</v>
      </c>
      <c r="C9" s="26">
        <v>7</v>
      </c>
      <c r="D9" s="27">
        <f t="shared" si="0"/>
        <v>25</v>
      </c>
      <c r="E9" s="24"/>
      <c r="F9" s="42"/>
      <c r="G9" s="43">
        <v>0</v>
      </c>
      <c r="H9" s="43" t="s">
        <v>65</v>
      </c>
      <c r="I9" s="43"/>
      <c r="J9" s="44"/>
      <c r="K9" s="42"/>
      <c r="L9" s="43">
        <v>4</v>
      </c>
      <c r="M9" s="43" t="s">
        <v>65</v>
      </c>
      <c r="N9" s="43"/>
      <c r="O9" s="44"/>
      <c r="P9" s="42"/>
      <c r="Q9" s="43">
        <v>4</v>
      </c>
      <c r="R9" s="43" t="s">
        <v>65</v>
      </c>
      <c r="S9" s="43"/>
      <c r="T9" s="44"/>
    </row>
    <row r="10" spans="1:20" x14ac:dyDescent="0.25">
      <c r="A10" s="25" t="s">
        <v>9</v>
      </c>
      <c r="B10" s="1">
        <v>4</v>
      </c>
      <c r="C10" s="26"/>
      <c r="D10" s="27">
        <f t="shared" si="0"/>
        <v>4</v>
      </c>
      <c r="E10" s="24"/>
      <c r="F10" s="42"/>
      <c r="G10" s="43"/>
      <c r="H10" s="43">
        <v>0</v>
      </c>
      <c r="I10" s="43" t="s">
        <v>19</v>
      </c>
      <c r="J10" s="44"/>
      <c r="K10" s="42"/>
      <c r="L10" s="43"/>
      <c r="M10" s="43">
        <v>1</v>
      </c>
      <c r="N10" s="43" t="s">
        <v>19</v>
      </c>
      <c r="O10" s="44"/>
      <c r="P10" s="42"/>
      <c r="Q10" s="43"/>
      <c r="R10" s="43">
        <v>1</v>
      </c>
      <c r="S10" s="43" t="s">
        <v>19</v>
      </c>
      <c r="T10" s="44"/>
    </row>
    <row r="11" spans="1:20" x14ac:dyDescent="0.25">
      <c r="A11" s="25" t="s">
        <v>10</v>
      </c>
      <c r="B11" s="1">
        <v>9</v>
      </c>
      <c r="C11" s="26"/>
      <c r="D11" s="27">
        <f t="shared" si="0"/>
        <v>9</v>
      </c>
      <c r="E11" s="24"/>
      <c r="F11" s="42"/>
      <c r="G11" s="43"/>
      <c r="H11" s="43">
        <v>0</v>
      </c>
      <c r="I11" s="43" t="s">
        <v>18</v>
      </c>
      <c r="J11" s="44"/>
      <c r="K11" s="42"/>
      <c r="L11" s="43"/>
      <c r="M11" s="43">
        <v>3</v>
      </c>
      <c r="N11" s="43" t="s">
        <v>18</v>
      </c>
      <c r="O11" s="44"/>
      <c r="P11" s="42"/>
      <c r="Q11" s="43"/>
      <c r="R11" s="43">
        <v>3</v>
      </c>
      <c r="S11" s="43" t="s">
        <v>18</v>
      </c>
      <c r="T11" s="44"/>
    </row>
    <row r="12" spans="1:20" x14ac:dyDescent="0.25">
      <c r="A12" s="25" t="s">
        <v>11</v>
      </c>
      <c r="B12" s="1">
        <v>7</v>
      </c>
      <c r="C12" s="26"/>
      <c r="D12" s="27">
        <f t="shared" si="0"/>
        <v>7</v>
      </c>
      <c r="E12" s="24"/>
      <c r="F12" s="42"/>
      <c r="G12" s="43">
        <v>0</v>
      </c>
      <c r="H12" s="43" t="s">
        <v>66</v>
      </c>
      <c r="I12" s="43"/>
      <c r="J12" s="44"/>
      <c r="K12" s="42"/>
      <c r="L12" s="43">
        <v>7</v>
      </c>
      <c r="M12" s="43" t="s">
        <v>66</v>
      </c>
      <c r="N12" s="43"/>
      <c r="O12" s="44"/>
      <c r="P12" s="42"/>
      <c r="Q12" s="43">
        <v>7</v>
      </c>
      <c r="R12" s="43" t="s">
        <v>66</v>
      </c>
      <c r="S12" s="43"/>
      <c r="T12" s="44"/>
    </row>
    <row r="13" spans="1:20" x14ac:dyDescent="0.25">
      <c r="A13" s="25" t="s">
        <v>17</v>
      </c>
      <c r="B13" s="1">
        <v>0</v>
      </c>
      <c r="C13" s="26"/>
      <c r="D13" s="27">
        <f t="shared" si="0"/>
        <v>0</v>
      </c>
      <c r="E13" s="24"/>
      <c r="F13" s="42"/>
      <c r="G13" s="43"/>
      <c r="H13" s="43">
        <v>0</v>
      </c>
      <c r="I13" s="43" t="s">
        <v>19</v>
      </c>
      <c r="J13" s="44"/>
      <c r="K13" s="42"/>
      <c r="L13" s="43"/>
      <c r="M13" s="43">
        <v>4</v>
      </c>
      <c r="N13" s="43" t="s">
        <v>19</v>
      </c>
      <c r="O13" s="44"/>
      <c r="P13" s="42"/>
      <c r="Q13" s="43"/>
      <c r="R13" s="43">
        <v>4</v>
      </c>
      <c r="S13" s="43" t="s">
        <v>19</v>
      </c>
      <c r="T13" s="44"/>
    </row>
    <row r="14" spans="1:20" x14ac:dyDescent="0.25">
      <c r="A14" s="25" t="s">
        <v>12</v>
      </c>
      <c r="B14" s="1">
        <v>11</v>
      </c>
      <c r="C14" s="26">
        <v>2</v>
      </c>
      <c r="D14" s="27">
        <f t="shared" si="0"/>
        <v>13</v>
      </c>
      <c r="E14" s="24"/>
      <c r="F14" s="45"/>
      <c r="G14" s="36"/>
      <c r="H14" s="36">
        <v>0</v>
      </c>
      <c r="I14" s="46" t="s">
        <v>18</v>
      </c>
      <c r="J14" s="47"/>
      <c r="K14" s="45"/>
      <c r="L14" s="36"/>
      <c r="M14" s="36">
        <v>3</v>
      </c>
      <c r="N14" s="46" t="s">
        <v>18</v>
      </c>
      <c r="O14" s="47"/>
      <c r="P14" s="45"/>
      <c r="Q14" s="36"/>
      <c r="R14" s="36">
        <v>3</v>
      </c>
      <c r="S14" s="46" t="s">
        <v>18</v>
      </c>
      <c r="T14" s="47"/>
    </row>
    <row r="15" spans="1:20" x14ac:dyDescent="0.25">
      <c r="A15" s="25" t="s">
        <v>13</v>
      </c>
      <c r="B15" s="1">
        <v>9</v>
      </c>
      <c r="C15" s="26">
        <v>1</v>
      </c>
      <c r="D15" s="27">
        <f t="shared" si="0"/>
        <v>10</v>
      </c>
      <c r="E15" s="24"/>
      <c r="F15" s="38">
        <v>0</v>
      </c>
      <c r="G15" s="39" t="s">
        <v>44</v>
      </c>
      <c r="H15" s="40"/>
      <c r="I15" s="40"/>
      <c r="J15" s="41"/>
      <c r="K15" s="38">
        <v>14</v>
      </c>
      <c r="L15" s="39" t="s">
        <v>44</v>
      </c>
      <c r="M15" s="40"/>
      <c r="N15" s="40"/>
      <c r="O15" s="41"/>
      <c r="P15" s="38">
        <v>14</v>
      </c>
      <c r="Q15" s="39" t="s">
        <v>44</v>
      </c>
      <c r="R15" s="40"/>
      <c r="S15" s="40"/>
      <c r="T15" s="41"/>
    </row>
    <row r="16" spans="1:20" ht="15.75" thickBot="1" x14ac:dyDescent="0.3">
      <c r="A16" s="48" t="s">
        <v>14</v>
      </c>
      <c r="B16" s="49">
        <f>SUM(B2:B15)</f>
        <v>93</v>
      </c>
      <c r="C16" s="49">
        <f>SUM(C2:C15)</f>
        <v>14</v>
      </c>
      <c r="D16" s="50">
        <f>SUM(D2:D15)</f>
        <v>107</v>
      </c>
      <c r="E16" s="24"/>
      <c r="F16" s="42"/>
      <c r="G16" s="43">
        <v>0</v>
      </c>
      <c r="H16" s="53" t="s">
        <v>23</v>
      </c>
      <c r="I16" s="43"/>
      <c r="J16" s="44"/>
      <c r="K16" s="42"/>
      <c r="L16" s="43">
        <v>6</v>
      </c>
      <c r="M16" s="53" t="s">
        <v>23</v>
      </c>
      <c r="N16" s="43"/>
      <c r="O16" s="44"/>
      <c r="P16" s="42"/>
      <c r="Q16" s="43">
        <v>6</v>
      </c>
      <c r="R16" s="53" t="s">
        <v>23</v>
      </c>
      <c r="S16" s="43"/>
      <c r="T16" s="44"/>
    </row>
    <row r="17" spans="1:20" ht="30" x14ac:dyDescent="0.25">
      <c r="A17" s="13" t="s">
        <v>31</v>
      </c>
      <c r="B17" s="14">
        <v>109</v>
      </c>
      <c r="C17" s="24"/>
      <c r="D17" s="24"/>
      <c r="E17" s="55"/>
      <c r="F17" s="42"/>
      <c r="G17" s="43"/>
      <c r="H17" s="43">
        <v>0</v>
      </c>
      <c r="I17" s="43" t="s">
        <v>19</v>
      </c>
      <c r="J17" s="44"/>
      <c r="K17" s="42"/>
      <c r="L17" s="43"/>
      <c r="M17" s="43">
        <v>4</v>
      </c>
      <c r="N17" s="43" t="s">
        <v>19</v>
      </c>
      <c r="O17" s="44"/>
      <c r="P17" s="42"/>
      <c r="Q17" s="43"/>
      <c r="R17" s="43">
        <v>4</v>
      </c>
      <c r="S17" s="43" t="s">
        <v>19</v>
      </c>
      <c r="T17" s="44"/>
    </row>
    <row r="18" spans="1:20" ht="15.75" thickBot="1" x14ac:dyDescent="0.3">
      <c r="A18" s="12"/>
      <c r="B18" s="24"/>
      <c r="C18" s="24"/>
      <c r="D18" s="24"/>
      <c r="E18" s="56"/>
      <c r="F18" s="42"/>
      <c r="G18" s="43"/>
      <c r="H18" s="43">
        <v>0</v>
      </c>
      <c r="I18" s="43" t="s">
        <v>18</v>
      </c>
      <c r="J18" s="44"/>
      <c r="K18" s="42"/>
      <c r="L18" s="43"/>
      <c r="M18" s="43">
        <v>2</v>
      </c>
      <c r="N18" s="43" t="s">
        <v>18</v>
      </c>
      <c r="O18" s="44"/>
      <c r="P18" s="42"/>
      <c r="Q18" s="43"/>
      <c r="R18" s="43">
        <v>2</v>
      </c>
      <c r="S18" s="43" t="s">
        <v>18</v>
      </c>
      <c r="T18" s="44"/>
    </row>
    <row r="19" spans="1:20" x14ac:dyDescent="0.25">
      <c r="A19" s="51" t="s">
        <v>83</v>
      </c>
      <c r="B19" s="52"/>
      <c r="C19" s="55"/>
      <c r="D19" s="55"/>
      <c r="E19" s="24"/>
      <c r="F19" s="42"/>
      <c r="G19" s="43">
        <v>0</v>
      </c>
      <c r="H19" s="53" t="s">
        <v>70</v>
      </c>
      <c r="I19" s="43"/>
      <c r="J19" s="44"/>
      <c r="K19" s="42"/>
      <c r="L19" s="43">
        <v>8</v>
      </c>
      <c r="M19" s="53" t="s">
        <v>70</v>
      </c>
      <c r="N19" s="43"/>
      <c r="O19" s="44"/>
      <c r="P19" s="42"/>
      <c r="Q19" s="43">
        <v>8</v>
      </c>
      <c r="R19" s="53" t="s">
        <v>70</v>
      </c>
      <c r="S19" s="43"/>
      <c r="T19" s="44"/>
    </row>
    <row r="20" spans="1:20" x14ac:dyDescent="0.25">
      <c r="A20" s="54" t="s">
        <v>67</v>
      </c>
      <c r="B20" s="27">
        <f>SUM(B2,B5,B8,B9,B11,B12)</f>
        <v>57</v>
      </c>
      <c r="C20" s="56"/>
      <c r="D20" s="56"/>
      <c r="E20" s="24"/>
      <c r="F20" s="42"/>
      <c r="G20" s="43"/>
      <c r="H20" s="43">
        <v>0</v>
      </c>
      <c r="I20" s="43" t="s">
        <v>19</v>
      </c>
      <c r="J20" s="44"/>
      <c r="K20" s="42"/>
      <c r="L20" s="43"/>
      <c r="M20" s="43">
        <v>3</v>
      </c>
      <c r="N20" s="43" t="s">
        <v>19</v>
      </c>
      <c r="O20" s="44"/>
      <c r="P20" s="42"/>
      <c r="Q20" s="43"/>
      <c r="R20" s="43">
        <v>3</v>
      </c>
      <c r="S20" s="43" t="s">
        <v>19</v>
      </c>
      <c r="T20" s="44"/>
    </row>
    <row r="21" spans="1:20" x14ac:dyDescent="0.25">
      <c r="A21" s="54" t="s">
        <v>68</v>
      </c>
      <c r="B21" s="27">
        <f>SUM(B3,B4,B6,B7,B10,B13,B14,B15)</f>
        <v>36</v>
      </c>
      <c r="C21" s="24"/>
      <c r="D21" s="24"/>
      <c r="E21" s="56"/>
      <c r="F21" s="45"/>
      <c r="G21" s="36"/>
      <c r="H21" s="36">
        <v>0</v>
      </c>
      <c r="I21" s="46" t="s">
        <v>18</v>
      </c>
      <c r="J21" s="47"/>
      <c r="K21" s="45"/>
      <c r="L21" s="36"/>
      <c r="M21" s="36">
        <v>5</v>
      </c>
      <c r="N21" s="46" t="s">
        <v>18</v>
      </c>
      <c r="O21" s="47"/>
      <c r="P21" s="45"/>
      <c r="Q21" s="36"/>
      <c r="R21" s="36">
        <v>5</v>
      </c>
      <c r="S21" s="46" t="s">
        <v>18</v>
      </c>
      <c r="T21" s="47"/>
    </row>
    <row r="22" spans="1:20" x14ac:dyDescent="0.25">
      <c r="A22" s="54" t="s">
        <v>69</v>
      </c>
      <c r="B22" s="27">
        <f>C16</f>
        <v>14</v>
      </c>
      <c r="C22" s="24"/>
      <c r="D22" s="24"/>
      <c r="E22" s="12"/>
      <c r="F22" s="38">
        <v>23</v>
      </c>
      <c r="G22" s="39" t="s">
        <v>71</v>
      </c>
      <c r="H22" s="40"/>
      <c r="I22" s="40"/>
      <c r="J22" s="41"/>
      <c r="K22" s="38">
        <v>86</v>
      </c>
      <c r="L22" s="39" t="s">
        <v>71</v>
      </c>
      <c r="M22" s="40"/>
      <c r="N22" s="40"/>
      <c r="O22" s="41"/>
      <c r="P22" s="38">
        <v>107</v>
      </c>
      <c r="Q22" s="39" t="s">
        <v>71</v>
      </c>
      <c r="R22" s="40"/>
      <c r="S22" s="40"/>
      <c r="T22" s="41"/>
    </row>
    <row r="23" spans="1:20" ht="15.75" thickBot="1" x14ac:dyDescent="0.3">
      <c r="A23" s="57" t="s">
        <v>24</v>
      </c>
      <c r="B23" s="58">
        <f>SUM(B20:B22)</f>
        <v>107</v>
      </c>
      <c r="C23" s="56"/>
      <c r="D23" s="56"/>
      <c r="E23" s="12"/>
      <c r="F23" s="38"/>
      <c r="G23" s="53">
        <v>22</v>
      </c>
      <c r="H23" s="43" t="s">
        <v>73</v>
      </c>
      <c r="I23" s="40"/>
      <c r="J23" s="41"/>
      <c r="K23" s="38"/>
      <c r="L23" s="53">
        <v>8</v>
      </c>
      <c r="M23" s="43" t="s">
        <v>73</v>
      </c>
      <c r="N23" s="40"/>
      <c r="O23" s="41"/>
      <c r="P23" s="38"/>
      <c r="Q23" s="53">
        <v>28</v>
      </c>
      <c r="R23" s="43" t="s">
        <v>73</v>
      </c>
      <c r="S23" s="40"/>
      <c r="T23" s="41"/>
    </row>
    <row r="24" spans="1:20" x14ac:dyDescent="0.25">
      <c r="A24" s="56"/>
      <c r="B24" s="56"/>
      <c r="C24" s="12"/>
      <c r="D24" s="12"/>
      <c r="E24" s="56"/>
      <c r="F24" s="42"/>
      <c r="G24" s="43">
        <v>0</v>
      </c>
      <c r="H24" s="43" t="s">
        <v>72</v>
      </c>
      <c r="I24" s="43"/>
      <c r="J24" s="44"/>
      <c r="K24" s="42"/>
      <c r="L24" s="43">
        <v>34</v>
      </c>
      <c r="M24" s="43" t="s">
        <v>72</v>
      </c>
      <c r="N24" s="43"/>
      <c r="O24" s="44"/>
      <c r="P24" s="42"/>
      <c r="Q24" s="43">
        <v>34</v>
      </c>
      <c r="R24" s="43" t="s">
        <v>72</v>
      </c>
      <c r="S24" s="43"/>
      <c r="T24" s="44"/>
    </row>
    <row r="25" spans="1:20" x14ac:dyDescent="0.25">
      <c r="A25" s="12"/>
      <c r="B25" s="12"/>
      <c r="C25" s="12"/>
      <c r="D25" s="12"/>
      <c r="E25" s="55"/>
      <c r="F25" s="42"/>
      <c r="G25" s="43"/>
      <c r="H25" s="43">
        <v>0</v>
      </c>
      <c r="I25" s="43" t="s">
        <v>73</v>
      </c>
      <c r="J25" s="44"/>
      <c r="K25" s="42"/>
      <c r="L25" s="43"/>
      <c r="M25" s="43">
        <v>1</v>
      </c>
      <c r="N25" s="43" t="s">
        <v>73</v>
      </c>
      <c r="O25" s="44"/>
      <c r="P25" s="42"/>
      <c r="Q25" s="43"/>
      <c r="R25" s="43">
        <v>1</v>
      </c>
      <c r="S25" s="43" t="s">
        <v>73</v>
      </c>
      <c r="T25" s="44"/>
    </row>
    <row r="26" spans="1:20" x14ac:dyDescent="0.25">
      <c r="A26" s="20"/>
      <c r="B26" s="20"/>
      <c r="C26" s="56"/>
      <c r="D26" s="56"/>
      <c r="E26" s="24"/>
      <c r="F26" s="42"/>
      <c r="G26" s="43"/>
      <c r="H26" s="33">
        <v>0</v>
      </c>
      <c r="I26" s="43" t="s">
        <v>74</v>
      </c>
      <c r="J26" s="44"/>
      <c r="K26" s="42"/>
      <c r="L26" s="43"/>
      <c r="M26" s="33">
        <v>1</v>
      </c>
      <c r="N26" s="43" t="s">
        <v>74</v>
      </c>
      <c r="O26" s="44"/>
      <c r="P26" s="42"/>
      <c r="Q26" s="43"/>
      <c r="R26" s="33">
        <v>1</v>
      </c>
      <c r="S26" s="43" t="s">
        <v>74</v>
      </c>
      <c r="T26" s="44"/>
    </row>
    <row r="27" spans="1:20" x14ac:dyDescent="0.25">
      <c r="A27" s="20"/>
      <c r="B27" s="20"/>
      <c r="C27" s="55"/>
      <c r="D27" s="55"/>
      <c r="E27" s="24"/>
      <c r="F27" s="42"/>
      <c r="G27" s="43"/>
      <c r="H27" s="43"/>
      <c r="I27" s="43">
        <v>0</v>
      </c>
      <c r="J27" s="44" t="s">
        <v>75</v>
      </c>
      <c r="K27" s="42"/>
      <c r="L27" s="43"/>
      <c r="M27" s="43"/>
      <c r="N27" s="43">
        <v>0</v>
      </c>
      <c r="O27" s="44" t="s">
        <v>75</v>
      </c>
      <c r="P27" s="42"/>
      <c r="Q27" s="43"/>
      <c r="R27" s="43"/>
      <c r="S27" s="43">
        <v>0</v>
      </c>
      <c r="T27" s="44" t="s">
        <v>75</v>
      </c>
    </row>
    <row r="28" spans="1:20" x14ac:dyDescent="0.25">
      <c r="A28" s="20"/>
      <c r="B28" s="20"/>
      <c r="C28" s="24"/>
      <c r="D28" s="24"/>
      <c r="E28" s="55"/>
      <c r="F28" s="42"/>
      <c r="G28" s="43"/>
      <c r="H28" s="43"/>
      <c r="I28" s="43">
        <v>0</v>
      </c>
      <c r="J28" s="44" t="s">
        <v>76</v>
      </c>
      <c r="K28" s="42"/>
      <c r="L28" s="43"/>
      <c r="M28" s="43"/>
      <c r="N28" s="43">
        <v>1</v>
      </c>
      <c r="O28" s="44" t="s">
        <v>76</v>
      </c>
      <c r="P28" s="42"/>
      <c r="Q28" s="43"/>
      <c r="R28" s="43"/>
      <c r="S28" s="43">
        <v>1</v>
      </c>
      <c r="T28" s="44" t="s">
        <v>76</v>
      </c>
    </row>
    <row r="29" spans="1:20" x14ac:dyDescent="0.25">
      <c r="A29" s="20"/>
      <c r="B29" s="20"/>
      <c r="C29" s="24"/>
      <c r="D29" s="24"/>
      <c r="E29" s="12"/>
      <c r="F29" s="42"/>
      <c r="G29" s="43"/>
      <c r="H29" s="43">
        <v>0</v>
      </c>
      <c r="I29" s="43" t="s">
        <v>27</v>
      </c>
      <c r="J29" s="44"/>
      <c r="K29" s="42"/>
      <c r="L29" s="43"/>
      <c r="M29" s="43">
        <v>18</v>
      </c>
      <c r="N29" s="43" t="s">
        <v>27</v>
      </c>
      <c r="O29" s="44"/>
      <c r="P29" s="42"/>
      <c r="Q29" s="43"/>
      <c r="R29" s="43">
        <v>18</v>
      </c>
      <c r="S29" s="43" t="s">
        <v>27</v>
      </c>
      <c r="T29" s="44"/>
    </row>
    <row r="30" spans="1:20" x14ac:dyDescent="0.25">
      <c r="A30" s="20"/>
      <c r="B30" s="20"/>
      <c r="C30" s="55"/>
      <c r="D30" s="55"/>
      <c r="E30" s="12"/>
      <c r="F30" s="42"/>
      <c r="G30" s="43"/>
      <c r="H30" s="33">
        <v>0</v>
      </c>
      <c r="I30" s="43" t="s">
        <v>77</v>
      </c>
      <c r="J30" s="44"/>
      <c r="K30" s="42"/>
      <c r="L30" s="43"/>
      <c r="M30" s="33">
        <v>14</v>
      </c>
      <c r="N30" s="43" t="s">
        <v>77</v>
      </c>
      <c r="O30" s="44"/>
      <c r="P30" s="42"/>
      <c r="Q30" s="43"/>
      <c r="R30" s="33">
        <v>14</v>
      </c>
      <c r="S30" s="43" t="s">
        <v>77</v>
      </c>
      <c r="T30" s="44"/>
    </row>
    <row r="31" spans="1:20" x14ac:dyDescent="0.25">
      <c r="A31" s="20"/>
      <c r="B31" s="20"/>
      <c r="C31" s="12"/>
      <c r="D31" s="12"/>
      <c r="E31" s="56"/>
      <c r="F31" s="42"/>
      <c r="G31" s="43"/>
      <c r="H31" s="43"/>
      <c r="I31" s="43">
        <v>0</v>
      </c>
      <c r="J31" s="44" t="s">
        <v>78</v>
      </c>
      <c r="K31" s="42"/>
      <c r="L31" s="43"/>
      <c r="M31" s="43"/>
      <c r="N31" s="43">
        <v>9</v>
      </c>
      <c r="O31" s="44" t="s">
        <v>78</v>
      </c>
      <c r="P31" s="42"/>
      <c r="Q31" s="43"/>
      <c r="R31" s="43"/>
      <c r="S31" s="43">
        <v>9</v>
      </c>
      <c r="T31" s="44" t="s">
        <v>78</v>
      </c>
    </row>
    <row r="32" spans="1:20" x14ac:dyDescent="0.25">
      <c r="A32" s="20"/>
      <c r="B32" s="20"/>
      <c r="C32" s="12"/>
      <c r="D32" s="12"/>
      <c r="E32" s="55"/>
      <c r="F32" s="42"/>
      <c r="G32" s="43"/>
      <c r="H32" s="43"/>
      <c r="I32" s="33">
        <v>0</v>
      </c>
      <c r="J32" s="34" t="s">
        <v>79</v>
      </c>
      <c r="K32" s="42"/>
      <c r="L32" s="43"/>
      <c r="M32" s="43"/>
      <c r="N32" s="33">
        <v>5</v>
      </c>
      <c r="O32" s="34" t="s">
        <v>79</v>
      </c>
      <c r="P32" s="42"/>
      <c r="Q32" s="43"/>
      <c r="R32" s="43"/>
      <c r="S32" s="33">
        <v>5</v>
      </c>
      <c r="T32" s="34" t="s">
        <v>79</v>
      </c>
    </row>
    <row r="33" spans="1:20" x14ac:dyDescent="0.25">
      <c r="A33" s="20"/>
      <c r="B33" s="20"/>
      <c r="C33" s="56"/>
      <c r="D33" s="56"/>
      <c r="E33" s="12"/>
      <c r="F33" s="42"/>
      <c r="G33" s="43">
        <v>0</v>
      </c>
      <c r="H33" s="43" t="s">
        <v>80</v>
      </c>
      <c r="I33" s="43"/>
      <c r="J33" s="44"/>
      <c r="K33" s="42"/>
      <c r="L33" s="43">
        <v>34</v>
      </c>
      <c r="M33" s="43" t="s">
        <v>80</v>
      </c>
      <c r="N33" s="43"/>
      <c r="O33" s="44"/>
      <c r="P33" s="42"/>
      <c r="Q33" s="43">
        <v>34</v>
      </c>
      <c r="R33" s="43" t="s">
        <v>80</v>
      </c>
      <c r="S33" s="43"/>
      <c r="T33" s="44"/>
    </row>
    <row r="34" spans="1:20" x14ac:dyDescent="0.25">
      <c r="A34" s="55"/>
      <c r="B34" s="55"/>
      <c r="C34" s="55"/>
      <c r="D34" s="55"/>
      <c r="E34" s="12"/>
      <c r="F34" s="42"/>
      <c r="G34" s="43"/>
      <c r="H34" s="43">
        <v>0</v>
      </c>
      <c r="I34" s="43" t="s">
        <v>73</v>
      </c>
      <c r="J34" s="44"/>
      <c r="K34" s="42"/>
      <c r="L34" s="43"/>
      <c r="M34" s="43">
        <v>0</v>
      </c>
      <c r="N34" s="43" t="s">
        <v>73</v>
      </c>
      <c r="O34" s="44"/>
      <c r="P34" s="42"/>
      <c r="Q34" s="43"/>
      <c r="R34" s="43">
        <v>0</v>
      </c>
      <c r="S34" s="43" t="s">
        <v>73</v>
      </c>
      <c r="T34" s="44"/>
    </row>
    <row r="35" spans="1:20" x14ac:dyDescent="0.25">
      <c r="A35" s="20"/>
      <c r="B35" s="20"/>
      <c r="C35" s="12"/>
      <c r="D35" s="12"/>
      <c r="E35" s="55"/>
      <c r="F35" s="42"/>
      <c r="G35" s="43"/>
      <c r="H35" s="43">
        <v>0</v>
      </c>
      <c r="I35" s="43" t="s">
        <v>74</v>
      </c>
      <c r="J35" s="44"/>
      <c r="K35" s="42"/>
      <c r="L35" s="43"/>
      <c r="M35" s="43">
        <v>1</v>
      </c>
      <c r="N35" s="43" t="s">
        <v>74</v>
      </c>
      <c r="O35" s="44"/>
      <c r="P35" s="42"/>
      <c r="Q35" s="43"/>
      <c r="R35" s="43">
        <v>1</v>
      </c>
      <c r="S35" s="43" t="s">
        <v>74</v>
      </c>
      <c r="T35" s="44"/>
    </row>
    <row r="36" spans="1:20" x14ac:dyDescent="0.25">
      <c r="A36" s="20"/>
      <c r="B36" s="20"/>
      <c r="C36" s="12"/>
      <c r="D36" s="12"/>
      <c r="E36" s="24"/>
      <c r="F36" s="42"/>
      <c r="G36" s="43"/>
      <c r="H36" s="43"/>
      <c r="I36" s="43">
        <v>0</v>
      </c>
      <c r="J36" s="44" t="s">
        <v>75</v>
      </c>
      <c r="K36" s="42"/>
      <c r="L36" s="43"/>
      <c r="M36" s="43"/>
      <c r="N36" s="43">
        <v>0</v>
      </c>
      <c r="O36" s="44" t="s">
        <v>75</v>
      </c>
      <c r="P36" s="42"/>
      <c r="Q36" s="43"/>
      <c r="R36" s="43"/>
      <c r="S36" s="43">
        <v>0</v>
      </c>
      <c r="T36" s="44" t="s">
        <v>75</v>
      </c>
    </row>
    <row r="37" spans="1:20" x14ac:dyDescent="0.25">
      <c r="A37" s="20"/>
      <c r="B37" s="20"/>
      <c r="C37" s="55"/>
      <c r="D37" s="55"/>
      <c r="E37" s="24"/>
      <c r="F37" s="42"/>
      <c r="G37" s="43"/>
      <c r="H37" s="43"/>
      <c r="I37" s="43">
        <v>0</v>
      </c>
      <c r="J37" s="44" t="s">
        <v>76</v>
      </c>
      <c r="K37" s="42"/>
      <c r="L37" s="43"/>
      <c r="M37" s="43"/>
      <c r="N37" s="43">
        <v>1</v>
      </c>
      <c r="O37" s="44" t="s">
        <v>76</v>
      </c>
      <c r="P37" s="42"/>
      <c r="Q37" s="43"/>
      <c r="R37" s="43"/>
      <c r="S37" s="43">
        <v>1</v>
      </c>
      <c r="T37" s="44" t="s">
        <v>76</v>
      </c>
    </row>
    <row r="38" spans="1:20" x14ac:dyDescent="0.25">
      <c r="A38" s="20"/>
      <c r="B38" s="20"/>
      <c r="C38" s="24"/>
      <c r="D38" s="24"/>
      <c r="E38" s="56"/>
      <c r="F38" s="42"/>
      <c r="G38" s="43"/>
      <c r="H38" s="43">
        <v>0</v>
      </c>
      <c r="I38" s="43" t="s">
        <v>27</v>
      </c>
      <c r="J38" s="44"/>
      <c r="K38" s="42"/>
      <c r="L38" s="43"/>
      <c r="M38" s="43">
        <v>23</v>
      </c>
      <c r="N38" s="43" t="s">
        <v>27</v>
      </c>
      <c r="O38" s="44"/>
      <c r="P38" s="42"/>
      <c r="Q38" s="43"/>
      <c r="R38" s="43">
        <v>23</v>
      </c>
      <c r="S38" s="43" t="s">
        <v>27</v>
      </c>
      <c r="T38" s="44"/>
    </row>
    <row r="39" spans="1:20" x14ac:dyDescent="0.25">
      <c r="A39" s="20"/>
      <c r="B39" s="20"/>
      <c r="C39" s="24"/>
      <c r="D39" s="24"/>
      <c r="E39" s="55"/>
      <c r="F39" s="42"/>
      <c r="G39" s="43"/>
      <c r="H39" s="33">
        <v>0</v>
      </c>
      <c r="I39" s="43" t="s">
        <v>77</v>
      </c>
      <c r="J39" s="44"/>
      <c r="K39" s="42"/>
      <c r="L39" s="43"/>
      <c r="M39" s="33">
        <v>10</v>
      </c>
      <c r="N39" s="43" t="s">
        <v>77</v>
      </c>
      <c r="O39" s="44"/>
      <c r="P39" s="42"/>
      <c r="Q39" s="43"/>
      <c r="R39" s="33">
        <v>10</v>
      </c>
      <c r="S39" s="43" t="s">
        <v>77</v>
      </c>
      <c r="T39" s="44"/>
    </row>
    <row r="40" spans="1:20" x14ac:dyDescent="0.25">
      <c r="A40" s="20"/>
      <c r="B40" s="20"/>
      <c r="C40" s="56"/>
      <c r="D40" s="56"/>
      <c r="E40" s="20"/>
      <c r="F40" s="42"/>
      <c r="G40" s="43"/>
      <c r="H40" s="43"/>
      <c r="I40" s="43">
        <v>0</v>
      </c>
      <c r="J40" s="44" t="s">
        <v>78</v>
      </c>
      <c r="K40" s="42"/>
      <c r="L40" s="43"/>
      <c r="M40" s="43"/>
      <c r="N40" s="43">
        <v>9</v>
      </c>
      <c r="O40" s="44" t="s">
        <v>78</v>
      </c>
      <c r="P40" s="42"/>
      <c r="Q40" s="43"/>
      <c r="R40" s="43"/>
      <c r="S40" s="43">
        <v>9</v>
      </c>
      <c r="T40" s="44" t="s">
        <v>78</v>
      </c>
    </row>
    <row r="41" spans="1:20" x14ac:dyDescent="0.25">
      <c r="A41" s="20"/>
      <c r="B41" s="20"/>
      <c r="C41" s="55"/>
      <c r="D41" s="55"/>
      <c r="E41" s="20"/>
      <c r="F41" s="42"/>
      <c r="G41" s="43"/>
      <c r="H41" s="43"/>
      <c r="I41" s="33">
        <v>0</v>
      </c>
      <c r="J41" s="34" t="s">
        <v>79</v>
      </c>
      <c r="K41" s="42"/>
      <c r="L41" s="43"/>
      <c r="M41" s="43"/>
      <c r="N41" s="33">
        <v>1</v>
      </c>
      <c r="O41" s="34" t="s">
        <v>79</v>
      </c>
      <c r="P41" s="42"/>
      <c r="Q41" s="43"/>
      <c r="R41" s="43"/>
      <c r="S41" s="33">
        <v>1</v>
      </c>
      <c r="T41" s="34" t="s">
        <v>79</v>
      </c>
    </row>
    <row r="42" spans="1:20" x14ac:dyDescent="0.25">
      <c r="A42" s="20"/>
      <c r="B42" s="20"/>
      <c r="C42" s="20"/>
      <c r="D42" s="20"/>
      <c r="E42" s="20"/>
      <c r="F42" s="42"/>
      <c r="G42" s="43">
        <v>1</v>
      </c>
      <c r="H42" s="43" t="s">
        <v>81</v>
      </c>
      <c r="I42" s="43"/>
      <c r="J42" s="44"/>
      <c r="K42" s="42"/>
      <c r="L42" s="43">
        <v>10</v>
      </c>
      <c r="M42" s="43" t="s">
        <v>81</v>
      </c>
      <c r="N42" s="43"/>
      <c r="O42" s="44"/>
      <c r="P42" s="42"/>
      <c r="Q42" s="43">
        <v>11</v>
      </c>
      <c r="R42" s="43" t="s">
        <v>81</v>
      </c>
      <c r="S42" s="43"/>
      <c r="T42" s="44"/>
    </row>
    <row r="43" spans="1:20" x14ac:dyDescent="0.25">
      <c r="A43" s="55"/>
      <c r="B43" s="55"/>
      <c r="C43" s="20"/>
      <c r="D43" s="20"/>
      <c r="E43" s="20"/>
      <c r="F43" s="42"/>
      <c r="G43" s="43"/>
      <c r="H43" s="43">
        <v>0</v>
      </c>
      <c r="I43" s="43" t="s">
        <v>73</v>
      </c>
      <c r="J43" s="44"/>
      <c r="K43" s="42"/>
      <c r="L43" s="43"/>
      <c r="M43" s="43">
        <v>0</v>
      </c>
      <c r="N43" s="43" t="s">
        <v>73</v>
      </c>
      <c r="O43" s="44"/>
      <c r="P43" s="42"/>
      <c r="Q43" s="43"/>
      <c r="R43" s="43">
        <v>0</v>
      </c>
      <c r="S43" s="43" t="s">
        <v>73</v>
      </c>
      <c r="T43" s="44"/>
    </row>
    <row r="44" spans="1:20" x14ac:dyDescent="0.25">
      <c r="A44" s="12"/>
      <c r="B44" s="12"/>
      <c r="C44" s="20"/>
      <c r="D44" s="20"/>
      <c r="E44" s="20"/>
      <c r="F44" s="42"/>
      <c r="G44" s="43"/>
      <c r="H44" s="43">
        <v>0</v>
      </c>
      <c r="I44" s="43" t="s">
        <v>74</v>
      </c>
      <c r="J44" s="44"/>
      <c r="K44" s="42"/>
      <c r="L44" s="43"/>
      <c r="M44" s="43">
        <v>1</v>
      </c>
      <c r="N44" s="43" t="s">
        <v>74</v>
      </c>
      <c r="O44" s="44"/>
      <c r="P44" s="42"/>
      <c r="Q44" s="43"/>
      <c r="R44" s="43">
        <v>1</v>
      </c>
      <c r="S44" s="43" t="s">
        <v>74</v>
      </c>
      <c r="T44" s="44"/>
    </row>
    <row r="45" spans="1:20" x14ac:dyDescent="0.25">
      <c r="A45" s="12"/>
      <c r="B45" s="12"/>
      <c r="C45" s="20"/>
      <c r="D45" s="20"/>
      <c r="E45" s="20"/>
      <c r="F45" s="42"/>
      <c r="G45" s="43"/>
      <c r="H45" s="43"/>
      <c r="I45" s="43">
        <v>0</v>
      </c>
      <c r="J45" s="44" t="s">
        <v>75</v>
      </c>
      <c r="K45" s="42"/>
      <c r="L45" s="43"/>
      <c r="M45" s="43"/>
      <c r="N45" s="43">
        <v>0</v>
      </c>
      <c r="O45" s="44" t="s">
        <v>75</v>
      </c>
      <c r="P45" s="42"/>
      <c r="Q45" s="43"/>
      <c r="R45" s="43"/>
      <c r="S45" s="43">
        <v>0</v>
      </c>
      <c r="T45" s="44" t="s">
        <v>75</v>
      </c>
    </row>
    <row r="46" spans="1:20" x14ac:dyDescent="0.25">
      <c r="A46" s="12"/>
      <c r="B46" s="12"/>
      <c r="C46" s="20"/>
      <c r="D46" s="20"/>
      <c r="E46" s="20"/>
      <c r="F46" s="42"/>
      <c r="G46" s="43"/>
      <c r="H46" s="43"/>
      <c r="I46" s="43">
        <v>0</v>
      </c>
      <c r="J46" s="44" t="s">
        <v>76</v>
      </c>
      <c r="K46" s="42"/>
      <c r="L46" s="43"/>
      <c r="M46" s="43"/>
      <c r="N46" s="43">
        <v>1</v>
      </c>
      <c r="O46" s="44" t="s">
        <v>76</v>
      </c>
      <c r="P46" s="42"/>
      <c r="Q46" s="43"/>
      <c r="R46" s="43"/>
      <c r="S46" s="43">
        <v>1</v>
      </c>
      <c r="T46" s="44" t="s">
        <v>76</v>
      </c>
    </row>
    <row r="47" spans="1:20" x14ac:dyDescent="0.25">
      <c r="A47" s="12"/>
      <c r="B47" s="12"/>
      <c r="C47" s="20"/>
      <c r="D47" s="20"/>
      <c r="E47" s="20"/>
      <c r="F47" s="42"/>
      <c r="G47" s="43"/>
      <c r="H47" s="43">
        <v>1</v>
      </c>
      <c r="I47" s="43" t="s">
        <v>27</v>
      </c>
      <c r="J47" s="44"/>
      <c r="K47" s="42"/>
      <c r="L47" s="43"/>
      <c r="M47" s="43">
        <v>6</v>
      </c>
      <c r="N47" s="43" t="s">
        <v>27</v>
      </c>
      <c r="O47" s="44"/>
      <c r="P47" s="42"/>
      <c r="Q47" s="43"/>
      <c r="R47" s="43">
        <v>7</v>
      </c>
      <c r="S47" s="43" t="s">
        <v>27</v>
      </c>
      <c r="T47" s="44"/>
    </row>
    <row r="48" spans="1:20" x14ac:dyDescent="0.25">
      <c r="A48" s="12"/>
      <c r="B48" s="12"/>
      <c r="C48" s="20"/>
      <c r="D48" s="20"/>
      <c r="E48" s="55"/>
      <c r="F48" s="42"/>
      <c r="G48" s="43"/>
      <c r="H48" s="43">
        <v>0</v>
      </c>
      <c r="I48" s="43" t="s">
        <v>77</v>
      </c>
      <c r="J48" s="44"/>
      <c r="K48" s="42"/>
      <c r="L48" s="43"/>
      <c r="M48" s="43">
        <v>3</v>
      </c>
      <c r="N48" s="43" t="s">
        <v>77</v>
      </c>
      <c r="O48" s="44"/>
      <c r="P48" s="42"/>
      <c r="Q48" s="43"/>
      <c r="R48" s="43">
        <v>3</v>
      </c>
      <c r="S48" s="43" t="s">
        <v>77</v>
      </c>
      <c r="T48" s="44"/>
    </row>
    <row r="49" spans="1:20" x14ac:dyDescent="0.25">
      <c r="A49" s="12"/>
      <c r="B49" s="12"/>
      <c r="C49" s="20"/>
      <c r="D49" s="20"/>
      <c r="E49" s="20"/>
      <c r="F49" s="42"/>
      <c r="G49" s="43"/>
      <c r="H49" s="43"/>
      <c r="I49" s="43">
        <v>0</v>
      </c>
      <c r="J49" s="44" t="s">
        <v>78</v>
      </c>
      <c r="K49" s="42"/>
      <c r="L49" s="43"/>
      <c r="M49" s="43"/>
      <c r="N49" s="43">
        <v>3</v>
      </c>
      <c r="O49" s="44" t="s">
        <v>78</v>
      </c>
      <c r="P49" s="42"/>
      <c r="Q49" s="43"/>
      <c r="R49" s="43"/>
      <c r="S49" s="43">
        <v>3</v>
      </c>
      <c r="T49" s="44" t="s">
        <v>78</v>
      </c>
    </row>
    <row r="50" spans="1:20" x14ac:dyDescent="0.25">
      <c r="A50" s="12"/>
      <c r="B50" s="12"/>
      <c r="C50" s="55"/>
      <c r="D50" s="55"/>
      <c r="E50" s="20"/>
      <c r="F50" s="45"/>
      <c r="G50" s="36"/>
      <c r="H50" s="36"/>
      <c r="I50" s="46">
        <v>0</v>
      </c>
      <c r="J50" s="47" t="s">
        <v>79</v>
      </c>
      <c r="K50" s="45"/>
      <c r="L50" s="36"/>
      <c r="M50" s="36"/>
      <c r="N50" s="46">
        <v>0</v>
      </c>
      <c r="O50" s="47" t="s">
        <v>79</v>
      </c>
      <c r="P50" s="45"/>
      <c r="Q50" s="36"/>
      <c r="R50" s="36"/>
      <c r="S50" s="46">
        <v>0</v>
      </c>
      <c r="T50" s="47" t="s">
        <v>79</v>
      </c>
    </row>
    <row r="51" spans="1:20" x14ac:dyDescent="0.25">
      <c r="A51" s="12"/>
      <c r="B51" s="12"/>
      <c r="C51" s="20"/>
      <c r="D51" s="20"/>
      <c r="E51" s="20"/>
      <c r="F51" s="38">
        <v>23</v>
      </c>
      <c r="G51" s="39" t="s">
        <v>82</v>
      </c>
      <c r="H51" s="40"/>
      <c r="I51" s="40"/>
      <c r="J51" s="41"/>
      <c r="K51" s="38">
        <v>86</v>
      </c>
      <c r="L51" s="39" t="s">
        <v>82</v>
      </c>
      <c r="M51" s="40"/>
      <c r="N51" s="40"/>
      <c r="O51" s="41"/>
      <c r="P51" s="38">
        <v>107</v>
      </c>
      <c r="Q51" s="39" t="s">
        <v>82</v>
      </c>
      <c r="R51" s="40"/>
      <c r="S51" s="40"/>
      <c r="T51" s="41"/>
    </row>
    <row r="52" spans="1:20" x14ac:dyDescent="0.25">
      <c r="A52" s="12"/>
      <c r="B52" s="12"/>
      <c r="C52" s="20"/>
      <c r="D52" s="20"/>
      <c r="E52" s="20"/>
      <c r="F52" s="42"/>
      <c r="G52" s="43">
        <v>22</v>
      </c>
      <c r="H52" s="43" t="s">
        <v>73</v>
      </c>
      <c r="I52" s="43"/>
      <c r="J52" s="44"/>
      <c r="K52" s="42"/>
      <c r="L52" s="43">
        <v>3</v>
      </c>
      <c r="M52" s="43" t="s">
        <v>73</v>
      </c>
      <c r="N52" s="43"/>
      <c r="O52" s="44"/>
      <c r="P52" s="42"/>
      <c r="Q52" s="43">
        <v>23</v>
      </c>
      <c r="R52" s="43" t="s">
        <v>73</v>
      </c>
      <c r="S52" s="43"/>
      <c r="T52" s="44"/>
    </row>
    <row r="53" spans="1:20" x14ac:dyDescent="0.25">
      <c r="A53" s="12"/>
      <c r="B53" s="12"/>
      <c r="C53" s="20"/>
      <c r="D53" s="20"/>
      <c r="E53" s="20"/>
      <c r="F53" s="42"/>
      <c r="G53" s="43">
        <v>0</v>
      </c>
      <c r="H53" s="43" t="s">
        <v>74</v>
      </c>
      <c r="I53" s="43"/>
      <c r="J53" s="44"/>
      <c r="K53" s="42"/>
      <c r="L53" s="43">
        <v>3</v>
      </c>
      <c r="M53" s="43" t="s">
        <v>74</v>
      </c>
      <c r="N53" s="43"/>
      <c r="O53" s="44"/>
      <c r="P53" s="42"/>
      <c r="Q53" s="43">
        <v>3</v>
      </c>
      <c r="R53" s="43" t="s">
        <v>74</v>
      </c>
      <c r="S53" s="43"/>
      <c r="T53" s="44"/>
    </row>
    <row r="54" spans="1:20" x14ac:dyDescent="0.25">
      <c r="A54" s="12"/>
      <c r="B54" s="12"/>
      <c r="C54" s="20"/>
      <c r="D54" s="20"/>
      <c r="E54" s="20"/>
      <c r="F54" s="42"/>
      <c r="G54" s="43"/>
      <c r="H54" s="43">
        <v>0</v>
      </c>
      <c r="I54" s="43" t="s">
        <v>75</v>
      </c>
      <c r="J54" s="44"/>
      <c r="K54" s="42"/>
      <c r="L54" s="43"/>
      <c r="M54" s="43">
        <v>0</v>
      </c>
      <c r="N54" s="43" t="s">
        <v>75</v>
      </c>
      <c r="O54" s="44"/>
      <c r="P54" s="42"/>
      <c r="Q54" s="43"/>
      <c r="R54" s="43">
        <v>0</v>
      </c>
      <c r="S54" s="43" t="s">
        <v>75</v>
      </c>
      <c r="T54" s="44"/>
    </row>
    <row r="55" spans="1:20" x14ac:dyDescent="0.25">
      <c r="A55" s="12"/>
      <c r="B55" s="12"/>
      <c r="C55" s="20"/>
      <c r="D55" s="20"/>
      <c r="E55" s="20"/>
      <c r="F55" s="42"/>
      <c r="G55" s="43"/>
      <c r="H55" s="43">
        <v>0</v>
      </c>
      <c r="I55" s="43" t="s">
        <v>76</v>
      </c>
      <c r="J55" s="44"/>
      <c r="K55" s="42"/>
      <c r="L55" s="43"/>
      <c r="M55" s="43">
        <v>3</v>
      </c>
      <c r="N55" s="43" t="s">
        <v>76</v>
      </c>
      <c r="O55" s="44"/>
      <c r="P55" s="42"/>
      <c r="Q55" s="43"/>
      <c r="R55" s="43">
        <v>3</v>
      </c>
      <c r="S55" s="43" t="s">
        <v>76</v>
      </c>
      <c r="T55" s="44"/>
    </row>
    <row r="56" spans="1:20" x14ac:dyDescent="0.25">
      <c r="A56" s="12"/>
      <c r="B56" s="12"/>
      <c r="C56" s="20"/>
      <c r="D56" s="20"/>
      <c r="E56" s="20"/>
      <c r="F56" s="42"/>
      <c r="G56" s="43">
        <v>1</v>
      </c>
      <c r="H56" s="43" t="s">
        <v>27</v>
      </c>
      <c r="I56" s="43"/>
      <c r="J56" s="44"/>
      <c r="K56" s="42"/>
      <c r="L56" s="43">
        <v>52</v>
      </c>
      <c r="M56" s="43" t="s">
        <v>27</v>
      </c>
      <c r="N56" s="43"/>
      <c r="O56" s="44"/>
      <c r="P56" s="42"/>
      <c r="Q56" s="43">
        <v>53</v>
      </c>
      <c r="R56" s="43" t="s">
        <v>27</v>
      </c>
      <c r="S56" s="43"/>
      <c r="T56" s="44"/>
    </row>
    <row r="57" spans="1:20" x14ac:dyDescent="0.25">
      <c r="A57" s="12"/>
      <c r="B57" s="12"/>
      <c r="C57" s="20"/>
      <c r="D57" s="20"/>
      <c r="E57" s="55"/>
      <c r="F57" s="42"/>
      <c r="G57" s="43">
        <v>0</v>
      </c>
      <c r="H57" s="43" t="s">
        <v>77</v>
      </c>
      <c r="I57" s="43"/>
      <c r="J57" s="44"/>
      <c r="K57" s="42"/>
      <c r="L57" s="43">
        <v>28</v>
      </c>
      <c r="M57" s="43" t="s">
        <v>77</v>
      </c>
      <c r="N57" s="43"/>
      <c r="O57" s="44"/>
      <c r="P57" s="42"/>
      <c r="Q57" s="43">
        <v>28</v>
      </c>
      <c r="R57" s="43" t="s">
        <v>77</v>
      </c>
      <c r="S57" s="43"/>
      <c r="T57" s="44"/>
    </row>
    <row r="58" spans="1:20" x14ac:dyDescent="0.25">
      <c r="A58" s="12"/>
      <c r="B58" s="12"/>
      <c r="C58" s="20"/>
      <c r="D58" s="20"/>
      <c r="E58" s="12"/>
      <c r="F58" s="42"/>
      <c r="G58" s="43"/>
      <c r="H58" s="43">
        <v>0</v>
      </c>
      <c r="I58" s="43" t="s">
        <v>78</v>
      </c>
      <c r="J58" s="44"/>
      <c r="K58" s="42"/>
      <c r="L58" s="43"/>
      <c r="M58" s="43">
        <v>22</v>
      </c>
      <c r="N58" s="43" t="s">
        <v>78</v>
      </c>
      <c r="O58" s="44"/>
      <c r="P58" s="42"/>
      <c r="Q58" s="43"/>
      <c r="R58" s="43">
        <v>22</v>
      </c>
      <c r="S58" s="43" t="s">
        <v>78</v>
      </c>
      <c r="T58" s="44"/>
    </row>
    <row r="59" spans="1:20" ht="15.75" thickBot="1" x14ac:dyDescent="0.3">
      <c r="A59" s="12"/>
      <c r="B59" s="12"/>
      <c r="C59" s="55"/>
      <c r="D59" s="55"/>
      <c r="E59" s="12"/>
      <c r="F59" s="59"/>
      <c r="G59" s="60"/>
      <c r="H59" s="60">
        <v>0</v>
      </c>
      <c r="I59" s="60" t="s">
        <v>79</v>
      </c>
      <c r="J59" s="61"/>
      <c r="K59" s="59"/>
      <c r="L59" s="60"/>
      <c r="M59" s="60">
        <v>6</v>
      </c>
      <c r="N59" s="60" t="s">
        <v>79</v>
      </c>
      <c r="O59" s="61"/>
      <c r="P59" s="59"/>
      <c r="Q59" s="60"/>
      <c r="R59" s="60">
        <v>6</v>
      </c>
      <c r="S59" s="60" t="s">
        <v>79</v>
      </c>
      <c r="T59" s="61"/>
    </row>
    <row r="60" spans="1:20" x14ac:dyDescent="0.25">
      <c r="C60" s="12"/>
      <c r="D60" s="12"/>
    </row>
  </sheetData>
  <mergeCells count="3">
    <mergeCell ref="F1:J1"/>
    <mergeCell ref="K1:O1"/>
    <mergeCell ref="P1:T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workbookViewId="0">
      <selection activeCell="E29" sqref="E29"/>
    </sheetView>
  </sheetViews>
  <sheetFormatPr defaultRowHeight="15" x14ac:dyDescent="0.25"/>
  <cols>
    <col min="1" max="1" width="13.5703125" style="12" customWidth="1"/>
    <col min="2" max="4" width="6.7109375" style="12" customWidth="1"/>
    <col min="5" max="5" width="9.140625" style="12"/>
    <col min="6" max="7" width="5" style="12" customWidth="1"/>
    <col min="8" max="9" width="9.140625" style="12"/>
    <col min="10" max="10" width="19.28515625" style="12" customWidth="1"/>
    <col min="11" max="12" width="5" style="12" customWidth="1"/>
    <col min="13" max="14" width="9.140625" style="12"/>
    <col min="15" max="15" width="19.28515625" style="12" customWidth="1"/>
    <col min="16" max="17" width="5" style="12" customWidth="1"/>
    <col min="18" max="19" width="9.140625" style="12"/>
    <col min="20" max="20" width="19.28515625" style="12" customWidth="1"/>
    <col min="21" max="16384" width="9.140625" style="12"/>
  </cols>
  <sheetData>
    <row r="1" spans="1:20" ht="15.75" thickBot="1" x14ac:dyDescent="0.3">
      <c r="A1" s="21" t="s">
        <v>84</v>
      </c>
      <c r="B1" s="22" t="s">
        <v>59</v>
      </c>
      <c r="C1" s="22" t="s">
        <v>60</v>
      </c>
      <c r="D1" s="23" t="s">
        <v>16</v>
      </c>
      <c r="E1" s="24"/>
      <c r="F1" s="62" t="s">
        <v>61</v>
      </c>
      <c r="G1" s="63"/>
      <c r="H1" s="63"/>
      <c r="I1" s="63"/>
      <c r="J1" s="64"/>
      <c r="K1" s="62" t="s">
        <v>62</v>
      </c>
      <c r="L1" s="63"/>
      <c r="M1" s="63"/>
      <c r="N1" s="63"/>
      <c r="O1" s="64"/>
      <c r="P1" s="62" t="s">
        <v>63</v>
      </c>
      <c r="Q1" s="63"/>
      <c r="R1" s="63"/>
      <c r="S1" s="63"/>
      <c r="T1" s="64"/>
    </row>
    <row r="2" spans="1:20" x14ac:dyDescent="0.25">
      <c r="A2" s="25" t="s">
        <v>2</v>
      </c>
      <c r="B2" s="1">
        <v>12</v>
      </c>
      <c r="C2" s="26"/>
      <c r="D2" s="27">
        <f t="shared" ref="D2:D15" si="0">SUM(B2:C2)</f>
        <v>12</v>
      </c>
      <c r="E2" s="24"/>
      <c r="F2" s="28">
        <v>22</v>
      </c>
      <c r="G2" s="29" t="s">
        <v>26</v>
      </c>
      <c r="H2" s="30"/>
      <c r="I2" s="30"/>
      <c r="J2" s="31"/>
      <c r="K2" s="28">
        <v>115</v>
      </c>
      <c r="L2" s="29" t="s">
        <v>26</v>
      </c>
      <c r="M2" s="30"/>
      <c r="N2" s="30"/>
      <c r="O2" s="31"/>
      <c r="P2" s="28">
        <v>135</v>
      </c>
      <c r="Q2" s="29" t="s">
        <v>26</v>
      </c>
      <c r="R2" s="30"/>
      <c r="S2" s="30"/>
      <c r="T2" s="31"/>
    </row>
    <row r="3" spans="1:20" x14ac:dyDescent="0.25">
      <c r="A3" s="25" t="s">
        <v>15</v>
      </c>
      <c r="B3" s="1">
        <v>4</v>
      </c>
      <c r="C3" s="26"/>
      <c r="D3" s="27">
        <f t="shared" si="0"/>
        <v>4</v>
      </c>
      <c r="E3" s="24"/>
      <c r="F3" s="32"/>
      <c r="G3" s="33">
        <v>11</v>
      </c>
      <c r="H3" s="33" t="s">
        <v>19</v>
      </c>
      <c r="I3" s="33"/>
      <c r="J3" s="34"/>
      <c r="K3" s="32"/>
      <c r="L3" s="33">
        <v>68</v>
      </c>
      <c r="M3" s="33" t="s">
        <v>19</v>
      </c>
      <c r="N3" s="33"/>
      <c r="O3" s="34"/>
      <c r="P3" s="32"/>
      <c r="Q3" s="33">
        <v>77</v>
      </c>
      <c r="R3" s="33" t="s">
        <v>19</v>
      </c>
      <c r="S3" s="33"/>
      <c r="T3" s="34"/>
    </row>
    <row r="4" spans="1:20" x14ac:dyDescent="0.25">
      <c r="A4" s="25" t="s">
        <v>3</v>
      </c>
      <c r="B4" s="1">
        <v>9</v>
      </c>
      <c r="C4" s="26"/>
      <c r="D4" s="27">
        <f t="shared" si="0"/>
        <v>9</v>
      </c>
      <c r="E4" s="24"/>
      <c r="F4" s="35"/>
      <c r="G4" s="36">
        <v>11</v>
      </c>
      <c r="H4" s="36" t="s">
        <v>18</v>
      </c>
      <c r="I4" s="36"/>
      <c r="J4" s="37"/>
      <c r="K4" s="35"/>
      <c r="L4" s="36">
        <v>47</v>
      </c>
      <c r="M4" s="36" t="s">
        <v>18</v>
      </c>
      <c r="N4" s="36"/>
      <c r="O4" s="37"/>
      <c r="P4" s="35"/>
      <c r="Q4" s="36">
        <v>58</v>
      </c>
      <c r="R4" s="36" t="s">
        <v>18</v>
      </c>
      <c r="S4" s="36"/>
      <c r="T4" s="37"/>
    </row>
    <row r="5" spans="1:20" x14ac:dyDescent="0.25">
      <c r="A5" s="25" t="s">
        <v>4</v>
      </c>
      <c r="B5" s="1">
        <v>7</v>
      </c>
      <c r="C5" s="26">
        <v>1</v>
      </c>
      <c r="D5" s="27">
        <f t="shared" si="0"/>
        <v>8</v>
      </c>
      <c r="E5" s="24"/>
      <c r="F5" s="38">
        <v>22</v>
      </c>
      <c r="G5" s="39" t="s">
        <v>34</v>
      </c>
      <c r="H5" s="40"/>
      <c r="I5" s="40"/>
      <c r="J5" s="41"/>
      <c r="K5" s="38">
        <v>115</v>
      </c>
      <c r="L5" s="39" t="s">
        <v>34</v>
      </c>
      <c r="M5" s="40"/>
      <c r="N5" s="40"/>
      <c r="O5" s="41"/>
      <c r="P5" s="38">
        <v>135</v>
      </c>
      <c r="Q5" s="39" t="s">
        <v>34</v>
      </c>
      <c r="R5" s="40"/>
      <c r="S5" s="40"/>
      <c r="T5" s="41"/>
    </row>
    <row r="6" spans="1:20" x14ac:dyDescent="0.25">
      <c r="A6" s="25" t="s">
        <v>5</v>
      </c>
      <c r="B6" s="1">
        <v>3</v>
      </c>
      <c r="C6" s="26"/>
      <c r="D6" s="27">
        <f t="shared" si="0"/>
        <v>3</v>
      </c>
      <c r="E6" s="24"/>
      <c r="F6" s="42"/>
      <c r="G6" s="43">
        <v>0</v>
      </c>
      <c r="H6" s="43" t="s">
        <v>32</v>
      </c>
      <c r="I6" s="43"/>
      <c r="J6" s="44"/>
      <c r="K6" s="42"/>
      <c r="L6" s="43">
        <v>82</v>
      </c>
      <c r="M6" s="43" t="s">
        <v>32</v>
      </c>
      <c r="N6" s="43"/>
      <c r="O6" s="44"/>
      <c r="P6" s="42"/>
      <c r="Q6" s="43">
        <v>82</v>
      </c>
      <c r="R6" s="43" t="s">
        <v>32</v>
      </c>
      <c r="S6" s="43"/>
      <c r="T6" s="44"/>
    </row>
    <row r="7" spans="1:20" x14ac:dyDescent="0.25">
      <c r="A7" s="25" t="s">
        <v>6</v>
      </c>
      <c r="B7" s="1">
        <v>1</v>
      </c>
      <c r="C7" s="26"/>
      <c r="D7" s="27">
        <f t="shared" si="0"/>
        <v>1</v>
      </c>
      <c r="E7" s="24"/>
      <c r="F7" s="45"/>
      <c r="G7" s="36">
        <v>22</v>
      </c>
      <c r="H7" s="36" t="s">
        <v>33</v>
      </c>
      <c r="I7" s="46"/>
      <c r="J7" s="47"/>
      <c r="K7" s="45"/>
      <c r="L7" s="36">
        <v>33</v>
      </c>
      <c r="M7" s="36" t="s">
        <v>33</v>
      </c>
      <c r="N7" s="46"/>
      <c r="O7" s="47"/>
      <c r="P7" s="45"/>
      <c r="Q7" s="36">
        <v>53</v>
      </c>
      <c r="R7" s="36" t="s">
        <v>33</v>
      </c>
      <c r="S7" s="46"/>
      <c r="T7" s="47"/>
    </row>
    <row r="8" spans="1:20" x14ac:dyDescent="0.25">
      <c r="A8" s="25" t="s">
        <v>7</v>
      </c>
      <c r="B8" s="1">
        <v>8</v>
      </c>
      <c r="C8" s="26"/>
      <c r="D8" s="27">
        <f t="shared" si="0"/>
        <v>8</v>
      </c>
      <c r="E8" s="24"/>
      <c r="F8" s="38">
        <v>0</v>
      </c>
      <c r="G8" s="39" t="s">
        <v>64</v>
      </c>
      <c r="H8" s="40"/>
      <c r="I8" s="40"/>
      <c r="J8" s="41"/>
      <c r="K8" s="38">
        <v>12</v>
      </c>
      <c r="L8" s="39" t="s">
        <v>64</v>
      </c>
      <c r="M8" s="40"/>
      <c r="N8" s="40"/>
      <c r="O8" s="41"/>
      <c r="P8" s="38">
        <v>12</v>
      </c>
      <c r="Q8" s="39" t="s">
        <v>64</v>
      </c>
      <c r="R8" s="40"/>
      <c r="S8" s="40"/>
      <c r="T8" s="41"/>
    </row>
    <row r="9" spans="1:20" x14ac:dyDescent="0.25">
      <c r="A9" s="25" t="s">
        <v>8</v>
      </c>
      <c r="B9" s="1">
        <v>24</v>
      </c>
      <c r="C9" s="26">
        <v>11</v>
      </c>
      <c r="D9" s="27">
        <f t="shared" si="0"/>
        <v>35</v>
      </c>
      <c r="E9" s="24"/>
      <c r="F9" s="42"/>
      <c r="G9" s="43">
        <v>0</v>
      </c>
      <c r="H9" s="43" t="s">
        <v>65</v>
      </c>
      <c r="I9" s="43"/>
      <c r="J9" s="44"/>
      <c r="K9" s="42"/>
      <c r="L9" s="43">
        <v>4</v>
      </c>
      <c r="M9" s="43" t="s">
        <v>65</v>
      </c>
      <c r="N9" s="43"/>
      <c r="O9" s="44"/>
      <c r="P9" s="42"/>
      <c r="Q9" s="43">
        <v>4</v>
      </c>
      <c r="R9" s="43" t="s">
        <v>65</v>
      </c>
      <c r="S9" s="43"/>
      <c r="T9" s="44"/>
    </row>
    <row r="10" spans="1:20" x14ac:dyDescent="0.25">
      <c r="A10" s="25" t="s">
        <v>9</v>
      </c>
      <c r="B10" s="1">
        <v>4</v>
      </c>
      <c r="C10" s="26"/>
      <c r="D10" s="27">
        <f t="shared" si="0"/>
        <v>4</v>
      </c>
      <c r="E10" s="24"/>
      <c r="F10" s="42"/>
      <c r="G10" s="43"/>
      <c r="H10" s="43">
        <v>0</v>
      </c>
      <c r="I10" s="43" t="s">
        <v>19</v>
      </c>
      <c r="J10" s="44"/>
      <c r="K10" s="42"/>
      <c r="L10" s="43"/>
      <c r="M10" s="43">
        <v>1</v>
      </c>
      <c r="N10" s="43" t="s">
        <v>19</v>
      </c>
      <c r="O10" s="44"/>
      <c r="P10" s="42"/>
      <c r="Q10" s="43"/>
      <c r="R10" s="43">
        <v>1</v>
      </c>
      <c r="S10" s="43" t="s">
        <v>19</v>
      </c>
      <c r="T10" s="44"/>
    </row>
    <row r="11" spans="1:20" x14ac:dyDescent="0.25">
      <c r="A11" s="25" t="s">
        <v>10</v>
      </c>
      <c r="B11" s="1">
        <v>12</v>
      </c>
      <c r="C11" s="26"/>
      <c r="D11" s="27">
        <f t="shared" si="0"/>
        <v>12</v>
      </c>
      <c r="E11" s="24"/>
      <c r="F11" s="42"/>
      <c r="G11" s="43"/>
      <c r="H11" s="43">
        <v>0</v>
      </c>
      <c r="I11" s="43" t="s">
        <v>18</v>
      </c>
      <c r="J11" s="44"/>
      <c r="K11" s="42"/>
      <c r="L11" s="43"/>
      <c r="M11" s="43">
        <v>3</v>
      </c>
      <c r="N11" s="43" t="s">
        <v>18</v>
      </c>
      <c r="O11" s="44"/>
      <c r="P11" s="42"/>
      <c r="Q11" s="43"/>
      <c r="R11" s="43">
        <v>3</v>
      </c>
      <c r="S11" s="43" t="s">
        <v>18</v>
      </c>
      <c r="T11" s="44"/>
    </row>
    <row r="12" spans="1:20" x14ac:dyDescent="0.25">
      <c r="A12" s="25" t="s">
        <v>11</v>
      </c>
      <c r="B12" s="1">
        <v>6</v>
      </c>
      <c r="C12" s="26">
        <v>1</v>
      </c>
      <c r="D12" s="27">
        <f t="shared" si="0"/>
        <v>7</v>
      </c>
      <c r="E12" s="24"/>
      <c r="F12" s="42"/>
      <c r="G12" s="43">
        <v>0</v>
      </c>
      <c r="H12" s="43" t="s">
        <v>66</v>
      </c>
      <c r="I12" s="43"/>
      <c r="J12" s="44"/>
      <c r="K12" s="42"/>
      <c r="L12" s="43">
        <v>8</v>
      </c>
      <c r="M12" s="43" t="s">
        <v>66</v>
      </c>
      <c r="N12" s="43"/>
      <c r="O12" s="44"/>
      <c r="P12" s="42"/>
      <c r="Q12" s="43">
        <v>8</v>
      </c>
      <c r="R12" s="43" t="s">
        <v>66</v>
      </c>
      <c r="S12" s="43"/>
      <c r="T12" s="44"/>
    </row>
    <row r="13" spans="1:20" x14ac:dyDescent="0.25">
      <c r="A13" s="25" t="s">
        <v>17</v>
      </c>
      <c r="B13" s="1">
        <v>0</v>
      </c>
      <c r="C13" s="26"/>
      <c r="D13" s="27">
        <f t="shared" si="0"/>
        <v>0</v>
      </c>
      <c r="E13" s="24"/>
      <c r="F13" s="42"/>
      <c r="G13" s="43"/>
      <c r="H13" s="43">
        <v>0</v>
      </c>
      <c r="I13" s="43" t="s">
        <v>19</v>
      </c>
      <c r="J13" s="44"/>
      <c r="K13" s="42"/>
      <c r="L13" s="43"/>
      <c r="M13" s="43">
        <v>2</v>
      </c>
      <c r="N13" s="43" t="s">
        <v>19</v>
      </c>
      <c r="O13" s="44"/>
      <c r="P13" s="42"/>
      <c r="Q13" s="43"/>
      <c r="R13" s="43">
        <v>2</v>
      </c>
      <c r="S13" s="43" t="s">
        <v>19</v>
      </c>
      <c r="T13" s="44"/>
    </row>
    <row r="14" spans="1:20" x14ac:dyDescent="0.25">
      <c r="A14" s="25" t="s">
        <v>12</v>
      </c>
      <c r="B14" s="1">
        <v>19</v>
      </c>
      <c r="C14" s="26">
        <v>3</v>
      </c>
      <c r="D14" s="27">
        <f t="shared" si="0"/>
        <v>22</v>
      </c>
      <c r="E14" s="24"/>
      <c r="F14" s="45"/>
      <c r="G14" s="36"/>
      <c r="H14" s="36">
        <v>0</v>
      </c>
      <c r="I14" s="46" t="s">
        <v>18</v>
      </c>
      <c r="J14" s="47"/>
      <c r="K14" s="45"/>
      <c r="L14" s="36"/>
      <c r="M14" s="36">
        <v>6</v>
      </c>
      <c r="N14" s="46" t="s">
        <v>18</v>
      </c>
      <c r="O14" s="47"/>
      <c r="P14" s="45"/>
      <c r="Q14" s="36"/>
      <c r="R14" s="36">
        <v>6</v>
      </c>
      <c r="S14" s="46" t="s">
        <v>18</v>
      </c>
      <c r="T14" s="47"/>
    </row>
    <row r="15" spans="1:20" x14ac:dyDescent="0.25">
      <c r="A15" s="25" t="s">
        <v>13</v>
      </c>
      <c r="B15" s="1">
        <v>10</v>
      </c>
      <c r="C15" s="26"/>
      <c r="D15" s="27">
        <f t="shared" si="0"/>
        <v>10</v>
      </c>
      <c r="E15" s="24"/>
      <c r="F15" s="38">
        <v>0</v>
      </c>
      <c r="G15" s="39" t="s">
        <v>44</v>
      </c>
      <c r="H15" s="40"/>
      <c r="I15" s="40"/>
      <c r="J15" s="41"/>
      <c r="K15" s="38">
        <v>16</v>
      </c>
      <c r="L15" s="39" t="s">
        <v>44</v>
      </c>
      <c r="M15" s="40"/>
      <c r="N15" s="40"/>
      <c r="O15" s="41"/>
      <c r="P15" s="38">
        <v>16</v>
      </c>
      <c r="Q15" s="39" t="s">
        <v>44</v>
      </c>
      <c r="R15" s="40"/>
      <c r="S15" s="40"/>
      <c r="T15" s="41"/>
    </row>
    <row r="16" spans="1:20" ht="15.75" thickBot="1" x14ac:dyDescent="0.3">
      <c r="A16" s="48" t="s">
        <v>14</v>
      </c>
      <c r="B16" s="49">
        <f>SUM(B2:B15)</f>
        <v>119</v>
      </c>
      <c r="C16" s="49">
        <f>SUM(C2:C15)</f>
        <v>16</v>
      </c>
      <c r="D16" s="50">
        <f>SUM(D2:D15)</f>
        <v>135</v>
      </c>
      <c r="E16" s="24"/>
      <c r="F16" s="42"/>
      <c r="G16" s="43">
        <v>0</v>
      </c>
      <c r="H16" s="53" t="s">
        <v>23</v>
      </c>
      <c r="I16" s="43"/>
      <c r="J16" s="44"/>
      <c r="K16" s="42"/>
      <c r="L16" s="43">
        <v>8</v>
      </c>
      <c r="M16" s="53" t="s">
        <v>23</v>
      </c>
      <c r="N16" s="43"/>
      <c r="O16" s="44"/>
      <c r="P16" s="42"/>
      <c r="Q16" s="43">
        <v>8</v>
      </c>
      <c r="R16" s="53" t="s">
        <v>23</v>
      </c>
      <c r="S16" s="43"/>
      <c r="T16" s="44"/>
    </row>
    <row r="17" spans="1:20" ht="30" x14ac:dyDescent="0.25">
      <c r="A17" s="13" t="s">
        <v>31</v>
      </c>
      <c r="B17" s="14">
        <v>137</v>
      </c>
      <c r="C17" s="24"/>
      <c r="D17" s="24"/>
      <c r="E17" s="55"/>
      <c r="F17" s="42"/>
      <c r="G17" s="43"/>
      <c r="H17" s="43">
        <v>0</v>
      </c>
      <c r="I17" s="43" t="s">
        <v>19</v>
      </c>
      <c r="J17" s="44"/>
      <c r="K17" s="42"/>
      <c r="L17" s="43"/>
      <c r="M17" s="43">
        <v>2</v>
      </c>
      <c r="N17" s="43" t="s">
        <v>19</v>
      </c>
      <c r="O17" s="44"/>
      <c r="P17" s="42"/>
      <c r="Q17" s="43"/>
      <c r="R17" s="43">
        <v>2</v>
      </c>
      <c r="S17" s="43" t="s">
        <v>19</v>
      </c>
      <c r="T17" s="44"/>
    </row>
    <row r="18" spans="1:20" ht="15.75" thickBot="1" x14ac:dyDescent="0.3">
      <c r="B18" s="24"/>
      <c r="C18" s="24"/>
      <c r="D18" s="24"/>
      <c r="E18" s="56"/>
      <c r="F18" s="42"/>
      <c r="G18" s="43"/>
      <c r="H18" s="43">
        <v>0</v>
      </c>
      <c r="I18" s="43" t="s">
        <v>18</v>
      </c>
      <c r="J18" s="44"/>
      <c r="K18" s="42"/>
      <c r="L18" s="43"/>
      <c r="M18" s="43">
        <v>6</v>
      </c>
      <c r="N18" s="43" t="s">
        <v>18</v>
      </c>
      <c r="O18" s="44"/>
      <c r="P18" s="42"/>
      <c r="Q18" s="43"/>
      <c r="R18" s="43">
        <v>6</v>
      </c>
      <c r="S18" s="43" t="s">
        <v>18</v>
      </c>
      <c r="T18" s="44"/>
    </row>
    <row r="19" spans="1:20" x14ac:dyDescent="0.25">
      <c r="A19" s="51" t="s">
        <v>84</v>
      </c>
      <c r="B19" s="52"/>
      <c r="C19" s="55"/>
      <c r="D19" s="55"/>
      <c r="E19" s="24"/>
      <c r="F19" s="42"/>
      <c r="G19" s="43">
        <v>0</v>
      </c>
      <c r="H19" s="53" t="s">
        <v>70</v>
      </c>
      <c r="I19" s="43"/>
      <c r="J19" s="44"/>
      <c r="K19" s="42"/>
      <c r="L19" s="43">
        <v>8</v>
      </c>
      <c r="M19" s="53" t="s">
        <v>70</v>
      </c>
      <c r="N19" s="43"/>
      <c r="O19" s="44"/>
      <c r="P19" s="42"/>
      <c r="Q19" s="43">
        <v>8</v>
      </c>
      <c r="R19" s="53" t="s">
        <v>70</v>
      </c>
      <c r="S19" s="43"/>
      <c r="T19" s="44"/>
    </row>
    <row r="20" spans="1:20" x14ac:dyDescent="0.25">
      <c r="A20" s="54" t="s">
        <v>67</v>
      </c>
      <c r="B20" s="27">
        <f>SUM(B2,B5,B8,B9,B11,B12)</f>
        <v>69</v>
      </c>
      <c r="C20" s="56"/>
      <c r="D20" s="56"/>
      <c r="E20" s="24"/>
      <c r="F20" s="42"/>
      <c r="G20" s="43"/>
      <c r="H20" s="43">
        <v>0</v>
      </c>
      <c r="I20" s="43" t="s">
        <v>19</v>
      </c>
      <c r="J20" s="44"/>
      <c r="K20" s="42"/>
      <c r="L20" s="43"/>
      <c r="M20" s="43">
        <v>5</v>
      </c>
      <c r="N20" s="43" t="s">
        <v>19</v>
      </c>
      <c r="O20" s="44"/>
      <c r="P20" s="42"/>
      <c r="Q20" s="43"/>
      <c r="R20" s="43">
        <v>5</v>
      </c>
      <c r="S20" s="43" t="s">
        <v>19</v>
      </c>
      <c r="T20" s="44"/>
    </row>
    <row r="21" spans="1:20" x14ac:dyDescent="0.25">
      <c r="A21" s="54" t="s">
        <v>68</v>
      </c>
      <c r="B21" s="27">
        <f>SUM(B3,B4,B6,B7,B10,B13,B14,B15)</f>
        <v>50</v>
      </c>
      <c r="C21" s="24"/>
      <c r="D21" s="24"/>
      <c r="E21" s="56"/>
      <c r="F21" s="45"/>
      <c r="G21" s="36"/>
      <c r="H21" s="36">
        <v>0</v>
      </c>
      <c r="I21" s="46" t="s">
        <v>18</v>
      </c>
      <c r="J21" s="47"/>
      <c r="K21" s="45"/>
      <c r="L21" s="36"/>
      <c r="M21" s="36">
        <v>3</v>
      </c>
      <c r="N21" s="46" t="s">
        <v>18</v>
      </c>
      <c r="O21" s="47"/>
      <c r="P21" s="45"/>
      <c r="Q21" s="36"/>
      <c r="R21" s="36">
        <v>3</v>
      </c>
      <c r="S21" s="46" t="s">
        <v>18</v>
      </c>
      <c r="T21" s="47"/>
    </row>
    <row r="22" spans="1:20" x14ac:dyDescent="0.25">
      <c r="A22" s="54" t="s">
        <v>69</v>
      </c>
      <c r="B22" s="27">
        <f>C16</f>
        <v>16</v>
      </c>
      <c r="C22" s="24"/>
      <c r="D22" s="24"/>
      <c r="F22" s="38">
        <v>22</v>
      </c>
      <c r="G22" s="39" t="s">
        <v>71</v>
      </c>
      <c r="H22" s="40"/>
      <c r="I22" s="40"/>
      <c r="J22" s="41"/>
      <c r="K22" s="38">
        <v>115</v>
      </c>
      <c r="L22" s="39" t="s">
        <v>71</v>
      </c>
      <c r="M22" s="40"/>
      <c r="N22" s="40"/>
      <c r="O22" s="41"/>
      <c r="P22" s="38">
        <v>135</v>
      </c>
      <c r="Q22" s="39" t="s">
        <v>71</v>
      </c>
      <c r="R22" s="40"/>
      <c r="S22" s="40"/>
      <c r="T22" s="41"/>
    </row>
    <row r="23" spans="1:20" ht="15.75" thickBot="1" x14ac:dyDescent="0.3">
      <c r="A23" s="57" t="s">
        <v>24</v>
      </c>
      <c r="B23" s="58">
        <f>SUM(B20:B22)</f>
        <v>135</v>
      </c>
      <c r="C23" s="56"/>
      <c r="D23" s="56"/>
      <c r="F23" s="38"/>
      <c r="G23" s="53">
        <v>0</v>
      </c>
      <c r="H23" s="43" t="s">
        <v>73</v>
      </c>
      <c r="I23" s="40"/>
      <c r="J23" s="41"/>
      <c r="K23" s="38"/>
      <c r="L23" s="53">
        <v>0</v>
      </c>
      <c r="M23" s="43" t="s">
        <v>73</v>
      </c>
      <c r="N23" s="40"/>
      <c r="O23" s="41"/>
      <c r="P23" s="38"/>
      <c r="Q23" s="53">
        <v>0</v>
      </c>
      <c r="R23" s="43" t="s">
        <v>73</v>
      </c>
      <c r="S23" s="40"/>
      <c r="T23" s="41"/>
    </row>
    <row r="24" spans="1:20" x14ac:dyDescent="0.25">
      <c r="A24" s="56"/>
      <c r="B24" s="56"/>
      <c r="E24" s="56"/>
      <c r="F24" s="42"/>
      <c r="G24" s="43">
        <v>2</v>
      </c>
      <c r="H24" s="43" t="s">
        <v>72</v>
      </c>
      <c r="I24" s="43"/>
      <c r="J24" s="44"/>
      <c r="K24" s="42"/>
      <c r="L24" s="43">
        <v>64</v>
      </c>
      <c r="M24" s="43" t="s">
        <v>72</v>
      </c>
      <c r="N24" s="43"/>
      <c r="O24" s="44"/>
      <c r="P24" s="42"/>
      <c r="Q24" s="43">
        <v>66</v>
      </c>
      <c r="R24" s="43" t="s">
        <v>72</v>
      </c>
      <c r="S24" s="43"/>
      <c r="T24" s="44"/>
    </row>
    <row r="25" spans="1:20" x14ac:dyDescent="0.25">
      <c r="E25" s="55"/>
      <c r="F25" s="42"/>
      <c r="G25" s="43"/>
      <c r="H25" s="43">
        <v>2</v>
      </c>
      <c r="I25" s="43" t="s">
        <v>73</v>
      </c>
      <c r="J25" s="44"/>
      <c r="K25" s="42"/>
      <c r="L25" s="43"/>
      <c r="M25" s="43">
        <v>4</v>
      </c>
      <c r="N25" s="43" t="s">
        <v>73</v>
      </c>
      <c r="O25" s="44"/>
      <c r="P25" s="42"/>
      <c r="Q25" s="43"/>
      <c r="R25" s="43">
        <v>6</v>
      </c>
      <c r="S25" s="43" t="s">
        <v>73</v>
      </c>
      <c r="T25" s="44"/>
    </row>
    <row r="26" spans="1:20" x14ac:dyDescent="0.25">
      <c r="A26" s="20"/>
      <c r="B26" s="20"/>
      <c r="C26" s="56"/>
      <c r="D26" s="56"/>
      <c r="E26" s="24"/>
      <c r="F26" s="42"/>
      <c r="G26" s="43"/>
      <c r="H26" s="33">
        <v>0</v>
      </c>
      <c r="I26" s="43" t="s">
        <v>74</v>
      </c>
      <c r="J26" s="44"/>
      <c r="K26" s="42"/>
      <c r="L26" s="43"/>
      <c r="M26" s="33">
        <v>3</v>
      </c>
      <c r="N26" s="43" t="s">
        <v>74</v>
      </c>
      <c r="O26" s="44"/>
      <c r="P26" s="42"/>
      <c r="Q26" s="43"/>
      <c r="R26" s="33">
        <v>3</v>
      </c>
      <c r="S26" s="43" t="s">
        <v>74</v>
      </c>
      <c r="T26" s="44"/>
    </row>
    <row r="27" spans="1:20" x14ac:dyDescent="0.25">
      <c r="A27" s="20"/>
      <c r="B27" s="20"/>
      <c r="C27" s="55"/>
      <c r="D27" s="55"/>
      <c r="E27" s="24"/>
      <c r="F27" s="42"/>
      <c r="G27" s="43"/>
      <c r="H27" s="43"/>
      <c r="I27" s="43">
        <v>0</v>
      </c>
      <c r="J27" s="44" t="s">
        <v>75</v>
      </c>
      <c r="K27" s="42"/>
      <c r="L27" s="43"/>
      <c r="M27" s="43"/>
      <c r="N27" s="43">
        <v>1</v>
      </c>
      <c r="O27" s="44" t="s">
        <v>75</v>
      </c>
      <c r="P27" s="42"/>
      <c r="Q27" s="43"/>
      <c r="R27" s="43"/>
      <c r="S27" s="43">
        <v>1</v>
      </c>
      <c r="T27" s="44" t="s">
        <v>75</v>
      </c>
    </row>
    <row r="28" spans="1:20" x14ac:dyDescent="0.25">
      <c r="A28" s="20"/>
      <c r="B28" s="20"/>
      <c r="C28" s="24"/>
      <c r="D28" s="24"/>
      <c r="E28" s="55"/>
      <c r="F28" s="42"/>
      <c r="G28" s="43"/>
      <c r="H28" s="43"/>
      <c r="I28" s="43">
        <v>0</v>
      </c>
      <c r="J28" s="44" t="s">
        <v>76</v>
      </c>
      <c r="K28" s="42"/>
      <c r="L28" s="43"/>
      <c r="M28" s="43"/>
      <c r="N28" s="43">
        <v>2</v>
      </c>
      <c r="O28" s="44" t="s">
        <v>76</v>
      </c>
      <c r="P28" s="42"/>
      <c r="Q28" s="43"/>
      <c r="R28" s="43"/>
      <c r="S28" s="43">
        <v>2</v>
      </c>
      <c r="T28" s="44" t="s">
        <v>76</v>
      </c>
    </row>
    <row r="29" spans="1:20" x14ac:dyDescent="0.25">
      <c r="A29" s="20"/>
      <c r="B29" s="20"/>
      <c r="C29" s="24"/>
      <c r="D29" s="24"/>
      <c r="F29" s="42"/>
      <c r="G29" s="43"/>
      <c r="H29" s="43">
        <v>0</v>
      </c>
      <c r="I29" s="43" t="s">
        <v>27</v>
      </c>
      <c r="J29" s="44"/>
      <c r="K29" s="42"/>
      <c r="L29" s="43"/>
      <c r="M29" s="43">
        <v>26</v>
      </c>
      <c r="N29" s="43" t="s">
        <v>27</v>
      </c>
      <c r="O29" s="44"/>
      <c r="P29" s="42"/>
      <c r="Q29" s="43"/>
      <c r="R29" s="43">
        <v>26</v>
      </c>
      <c r="S29" s="43" t="s">
        <v>27</v>
      </c>
      <c r="T29" s="44"/>
    </row>
    <row r="30" spans="1:20" x14ac:dyDescent="0.25">
      <c r="A30" s="20"/>
      <c r="B30" s="20"/>
      <c r="C30" s="55"/>
      <c r="D30" s="55"/>
      <c r="F30" s="42"/>
      <c r="G30" s="43"/>
      <c r="H30" s="33">
        <v>0</v>
      </c>
      <c r="I30" s="43" t="s">
        <v>77</v>
      </c>
      <c r="J30" s="44"/>
      <c r="K30" s="42"/>
      <c r="L30" s="43"/>
      <c r="M30" s="33">
        <v>31</v>
      </c>
      <c r="N30" s="43" t="s">
        <v>77</v>
      </c>
      <c r="O30" s="44"/>
      <c r="P30" s="42"/>
      <c r="Q30" s="43"/>
      <c r="R30" s="33">
        <v>31</v>
      </c>
      <c r="S30" s="43" t="s">
        <v>77</v>
      </c>
      <c r="T30" s="44"/>
    </row>
    <row r="31" spans="1:20" x14ac:dyDescent="0.25">
      <c r="A31" s="20"/>
      <c r="B31" s="20"/>
      <c r="E31" s="56"/>
      <c r="F31" s="42"/>
      <c r="G31" s="43"/>
      <c r="H31" s="43"/>
      <c r="I31" s="43">
        <v>0</v>
      </c>
      <c r="J31" s="44" t="s">
        <v>78</v>
      </c>
      <c r="K31" s="42"/>
      <c r="L31" s="43"/>
      <c r="M31" s="43"/>
      <c r="N31" s="43">
        <v>20</v>
      </c>
      <c r="O31" s="44" t="s">
        <v>78</v>
      </c>
      <c r="P31" s="42"/>
      <c r="Q31" s="43"/>
      <c r="R31" s="43"/>
      <c r="S31" s="43">
        <v>20</v>
      </c>
      <c r="T31" s="44" t="s">
        <v>78</v>
      </c>
    </row>
    <row r="32" spans="1:20" x14ac:dyDescent="0.25">
      <c r="A32" s="20"/>
      <c r="B32" s="20"/>
      <c r="E32" s="55"/>
      <c r="F32" s="42"/>
      <c r="G32" s="43"/>
      <c r="H32" s="43"/>
      <c r="I32" s="33">
        <v>0</v>
      </c>
      <c r="J32" s="34" t="s">
        <v>79</v>
      </c>
      <c r="K32" s="42"/>
      <c r="L32" s="43"/>
      <c r="M32" s="43"/>
      <c r="N32" s="33">
        <v>11</v>
      </c>
      <c r="O32" s="34" t="s">
        <v>79</v>
      </c>
      <c r="P32" s="42"/>
      <c r="Q32" s="43"/>
      <c r="R32" s="43"/>
      <c r="S32" s="33">
        <v>11</v>
      </c>
      <c r="T32" s="34" t="s">
        <v>79</v>
      </c>
    </row>
    <row r="33" spans="1:20" x14ac:dyDescent="0.25">
      <c r="A33" s="20"/>
      <c r="B33" s="20"/>
      <c r="C33" s="56"/>
      <c r="D33" s="56"/>
      <c r="F33" s="42"/>
      <c r="G33" s="43">
        <v>15</v>
      </c>
      <c r="H33" s="43" t="s">
        <v>80</v>
      </c>
      <c r="I33" s="43"/>
      <c r="J33" s="44"/>
      <c r="K33" s="42"/>
      <c r="L33" s="43">
        <v>36</v>
      </c>
      <c r="M33" s="43" t="s">
        <v>80</v>
      </c>
      <c r="N33" s="43"/>
      <c r="O33" s="44"/>
      <c r="P33" s="42"/>
      <c r="Q33" s="43">
        <v>51</v>
      </c>
      <c r="R33" s="43" t="s">
        <v>80</v>
      </c>
      <c r="S33" s="43"/>
      <c r="T33" s="44"/>
    </row>
    <row r="34" spans="1:20" x14ac:dyDescent="0.25">
      <c r="A34" s="55"/>
      <c r="B34" s="55"/>
      <c r="C34" s="55"/>
      <c r="D34" s="55"/>
      <c r="F34" s="42"/>
      <c r="G34" s="43"/>
      <c r="H34" s="43">
        <v>14</v>
      </c>
      <c r="I34" s="43" t="s">
        <v>73</v>
      </c>
      <c r="J34" s="44"/>
      <c r="K34" s="42"/>
      <c r="L34" s="43"/>
      <c r="M34" s="43">
        <v>1</v>
      </c>
      <c r="N34" s="43" t="s">
        <v>73</v>
      </c>
      <c r="O34" s="44"/>
      <c r="P34" s="42"/>
      <c r="Q34" s="43"/>
      <c r="R34" s="43">
        <v>15</v>
      </c>
      <c r="S34" s="43" t="s">
        <v>73</v>
      </c>
      <c r="T34" s="44"/>
    </row>
    <row r="35" spans="1:20" x14ac:dyDescent="0.25">
      <c r="A35" s="20"/>
      <c r="B35" s="20"/>
      <c r="E35" s="55"/>
      <c r="F35" s="42"/>
      <c r="G35" s="43"/>
      <c r="H35" s="43">
        <v>0</v>
      </c>
      <c r="I35" s="43" t="s">
        <v>74</v>
      </c>
      <c r="J35" s="44"/>
      <c r="K35" s="42"/>
      <c r="L35" s="43"/>
      <c r="M35" s="43">
        <v>0</v>
      </c>
      <c r="N35" s="43" t="s">
        <v>74</v>
      </c>
      <c r="O35" s="44"/>
      <c r="P35" s="42"/>
      <c r="Q35" s="43"/>
      <c r="R35" s="43">
        <v>0</v>
      </c>
      <c r="S35" s="43" t="s">
        <v>74</v>
      </c>
      <c r="T35" s="44"/>
    </row>
    <row r="36" spans="1:20" x14ac:dyDescent="0.25">
      <c r="A36" s="20"/>
      <c r="B36" s="20"/>
      <c r="E36" s="24"/>
      <c r="F36" s="42"/>
      <c r="G36" s="43"/>
      <c r="H36" s="43"/>
      <c r="I36" s="43">
        <v>0</v>
      </c>
      <c r="J36" s="44" t="s">
        <v>75</v>
      </c>
      <c r="K36" s="42"/>
      <c r="L36" s="43"/>
      <c r="M36" s="43"/>
      <c r="N36" s="43">
        <v>0</v>
      </c>
      <c r="O36" s="44" t="s">
        <v>75</v>
      </c>
      <c r="P36" s="42"/>
      <c r="Q36" s="43"/>
      <c r="R36" s="43"/>
      <c r="S36" s="43">
        <v>0</v>
      </c>
      <c r="T36" s="44" t="s">
        <v>75</v>
      </c>
    </row>
    <row r="37" spans="1:20" x14ac:dyDescent="0.25">
      <c r="A37" s="20"/>
      <c r="B37" s="20"/>
      <c r="C37" s="55"/>
      <c r="D37" s="55"/>
      <c r="E37" s="24"/>
      <c r="F37" s="42"/>
      <c r="G37" s="43"/>
      <c r="H37" s="43"/>
      <c r="I37" s="43">
        <v>0</v>
      </c>
      <c r="J37" s="44" t="s">
        <v>76</v>
      </c>
      <c r="K37" s="42"/>
      <c r="L37" s="43"/>
      <c r="M37" s="43"/>
      <c r="N37" s="43">
        <v>0</v>
      </c>
      <c r="O37" s="44" t="s">
        <v>76</v>
      </c>
      <c r="P37" s="42"/>
      <c r="Q37" s="43"/>
      <c r="R37" s="43"/>
      <c r="S37" s="43">
        <v>0</v>
      </c>
      <c r="T37" s="44" t="s">
        <v>76</v>
      </c>
    </row>
    <row r="38" spans="1:20" x14ac:dyDescent="0.25">
      <c r="A38" s="20"/>
      <c r="B38" s="20"/>
      <c r="C38" s="24"/>
      <c r="D38" s="24"/>
      <c r="E38" s="56"/>
      <c r="F38" s="42"/>
      <c r="G38" s="43"/>
      <c r="H38" s="43">
        <v>1</v>
      </c>
      <c r="I38" s="43" t="s">
        <v>27</v>
      </c>
      <c r="J38" s="44"/>
      <c r="K38" s="42"/>
      <c r="L38" s="43"/>
      <c r="M38" s="43">
        <v>18</v>
      </c>
      <c r="N38" s="43" t="s">
        <v>27</v>
      </c>
      <c r="O38" s="44"/>
      <c r="P38" s="42"/>
      <c r="Q38" s="43"/>
      <c r="R38" s="43">
        <v>19</v>
      </c>
      <c r="S38" s="43" t="s">
        <v>27</v>
      </c>
      <c r="T38" s="44"/>
    </row>
    <row r="39" spans="1:20" x14ac:dyDescent="0.25">
      <c r="A39" s="20"/>
      <c r="B39" s="20"/>
      <c r="C39" s="24"/>
      <c r="D39" s="24"/>
      <c r="E39" s="55"/>
      <c r="F39" s="42"/>
      <c r="G39" s="43"/>
      <c r="H39" s="33">
        <v>0</v>
      </c>
      <c r="I39" s="43" t="s">
        <v>77</v>
      </c>
      <c r="J39" s="44"/>
      <c r="K39" s="42"/>
      <c r="L39" s="43"/>
      <c r="M39" s="33">
        <v>17</v>
      </c>
      <c r="N39" s="43" t="s">
        <v>77</v>
      </c>
      <c r="O39" s="44"/>
      <c r="P39" s="42"/>
      <c r="Q39" s="43"/>
      <c r="R39" s="33">
        <v>17</v>
      </c>
      <c r="S39" s="43" t="s">
        <v>77</v>
      </c>
      <c r="T39" s="44"/>
    </row>
    <row r="40" spans="1:20" x14ac:dyDescent="0.25">
      <c r="A40" s="20"/>
      <c r="B40" s="20"/>
      <c r="C40" s="56"/>
      <c r="D40" s="56"/>
      <c r="E40" s="20"/>
      <c r="F40" s="42"/>
      <c r="G40" s="43"/>
      <c r="H40" s="43"/>
      <c r="I40" s="43">
        <v>0</v>
      </c>
      <c r="J40" s="44" t="s">
        <v>78</v>
      </c>
      <c r="K40" s="42"/>
      <c r="L40" s="43"/>
      <c r="M40" s="43"/>
      <c r="N40" s="43">
        <v>17</v>
      </c>
      <c r="O40" s="44" t="s">
        <v>78</v>
      </c>
      <c r="P40" s="42"/>
      <c r="Q40" s="43"/>
      <c r="R40" s="43"/>
      <c r="S40" s="43">
        <v>17</v>
      </c>
      <c r="T40" s="44" t="s">
        <v>78</v>
      </c>
    </row>
    <row r="41" spans="1:20" x14ac:dyDescent="0.25">
      <c r="A41" s="20"/>
      <c r="B41" s="20"/>
      <c r="C41" s="55"/>
      <c r="D41" s="55"/>
      <c r="E41" s="20"/>
      <c r="F41" s="42"/>
      <c r="G41" s="43"/>
      <c r="H41" s="43"/>
      <c r="I41" s="33">
        <v>0</v>
      </c>
      <c r="J41" s="34" t="s">
        <v>79</v>
      </c>
      <c r="K41" s="42"/>
      <c r="L41" s="43"/>
      <c r="M41" s="43"/>
      <c r="N41" s="33">
        <v>0</v>
      </c>
      <c r="O41" s="34" t="s">
        <v>79</v>
      </c>
      <c r="P41" s="42"/>
      <c r="Q41" s="43"/>
      <c r="R41" s="43"/>
      <c r="S41" s="33">
        <v>0</v>
      </c>
      <c r="T41" s="34" t="s">
        <v>79</v>
      </c>
    </row>
    <row r="42" spans="1:20" x14ac:dyDescent="0.25">
      <c r="A42" s="20"/>
      <c r="B42" s="20"/>
      <c r="C42" s="20"/>
      <c r="D42" s="20"/>
      <c r="E42" s="20"/>
      <c r="F42" s="42"/>
      <c r="G42" s="43">
        <v>5</v>
      </c>
      <c r="H42" s="43" t="s">
        <v>81</v>
      </c>
      <c r="I42" s="43"/>
      <c r="J42" s="44"/>
      <c r="K42" s="42"/>
      <c r="L42" s="43">
        <v>15</v>
      </c>
      <c r="M42" s="43" t="s">
        <v>81</v>
      </c>
      <c r="N42" s="43"/>
      <c r="O42" s="44"/>
      <c r="P42" s="42"/>
      <c r="Q42" s="43">
        <v>18</v>
      </c>
      <c r="R42" s="43" t="s">
        <v>81</v>
      </c>
      <c r="S42" s="43"/>
      <c r="T42" s="44"/>
    </row>
    <row r="43" spans="1:20" x14ac:dyDescent="0.25">
      <c r="A43" s="55"/>
      <c r="B43" s="55"/>
      <c r="C43" s="20"/>
      <c r="D43" s="20"/>
      <c r="E43" s="20"/>
      <c r="F43" s="42"/>
      <c r="G43" s="43"/>
      <c r="H43" s="43">
        <v>5</v>
      </c>
      <c r="I43" s="43" t="s">
        <v>73</v>
      </c>
      <c r="J43" s="44"/>
      <c r="K43" s="42"/>
      <c r="L43" s="43"/>
      <c r="M43" s="43">
        <v>5</v>
      </c>
      <c r="N43" s="43" t="s">
        <v>73</v>
      </c>
      <c r="O43" s="44"/>
      <c r="P43" s="42"/>
      <c r="Q43" s="43"/>
      <c r="R43" s="43">
        <v>8</v>
      </c>
      <c r="S43" s="43" t="s">
        <v>73</v>
      </c>
      <c r="T43" s="44"/>
    </row>
    <row r="44" spans="1:20" x14ac:dyDescent="0.25">
      <c r="C44" s="20"/>
      <c r="D44" s="20"/>
      <c r="E44" s="20"/>
      <c r="F44" s="42"/>
      <c r="G44" s="43"/>
      <c r="H44" s="43">
        <v>0</v>
      </c>
      <c r="I44" s="43" t="s">
        <v>74</v>
      </c>
      <c r="J44" s="44"/>
      <c r="K44" s="42"/>
      <c r="L44" s="43"/>
      <c r="M44" s="43">
        <v>2</v>
      </c>
      <c r="N44" s="43" t="s">
        <v>74</v>
      </c>
      <c r="O44" s="44"/>
      <c r="P44" s="42"/>
      <c r="Q44" s="43"/>
      <c r="R44" s="43">
        <v>2</v>
      </c>
      <c r="S44" s="43" t="s">
        <v>74</v>
      </c>
      <c r="T44" s="44"/>
    </row>
    <row r="45" spans="1:20" x14ac:dyDescent="0.25">
      <c r="C45" s="20"/>
      <c r="D45" s="20"/>
      <c r="E45" s="20"/>
      <c r="F45" s="42"/>
      <c r="G45" s="43"/>
      <c r="H45" s="43"/>
      <c r="I45" s="43">
        <v>0</v>
      </c>
      <c r="J45" s="44" t="s">
        <v>75</v>
      </c>
      <c r="K45" s="42"/>
      <c r="L45" s="43"/>
      <c r="M45" s="43"/>
      <c r="N45" s="43">
        <v>1</v>
      </c>
      <c r="O45" s="44" t="s">
        <v>75</v>
      </c>
      <c r="P45" s="42"/>
      <c r="Q45" s="43"/>
      <c r="R45" s="43"/>
      <c r="S45" s="43">
        <v>1</v>
      </c>
      <c r="T45" s="44" t="s">
        <v>75</v>
      </c>
    </row>
    <row r="46" spans="1:20" x14ac:dyDescent="0.25">
      <c r="C46" s="20"/>
      <c r="D46" s="20"/>
      <c r="E46" s="20"/>
      <c r="F46" s="42"/>
      <c r="G46" s="43"/>
      <c r="H46" s="43"/>
      <c r="I46" s="43">
        <v>0</v>
      </c>
      <c r="J46" s="44" t="s">
        <v>76</v>
      </c>
      <c r="K46" s="42"/>
      <c r="L46" s="43"/>
      <c r="M46" s="43"/>
      <c r="N46" s="43">
        <v>1</v>
      </c>
      <c r="O46" s="44" t="s">
        <v>76</v>
      </c>
      <c r="P46" s="42"/>
      <c r="Q46" s="43"/>
      <c r="R46" s="43"/>
      <c r="S46" s="43">
        <v>1</v>
      </c>
      <c r="T46" s="44" t="s">
        <v>76</v>
      </c>
    </row>
    <row r="47" spans="1:20" x14ac:dyDescent="0.25">
      <c r="C47" s="20"/>
      <c r="D47" s="20"/>
      <c r="E47" s="20"/>
      <c r="F47" s="42"/>
      <c r="G47" s="43"/>
      <c r="H47" s="43">
        <v>0</v>
      </c>
      <c r="I47" s="43" t="s">
        <v>27</v>
      </c>
      <c r="J47" s="44"/>
      <c r="K47" s="42"/>
      <c r="L47" s="43"/>
      <c r="M47" s="43">
        <v>8</v>
      </c>
      <c r="N47" s="43" t="s">
        <v>27</v>
      </c>
      <c r="O47" s="44"/>
      <c r="P47" s="42"/>
      <c r="Q47" s="43"/>
      <c r="R47" s="43">
        <v>8</v>
      </c>
      <c r="S47" s="43" t="s">
        <v>27</v>
      </c>
      <c r="T47" s="44"/>
    </row>
    <row r="48" spans="1:20" x14ac:dyDescent="0.25">
      <c r="C48" s="20"/>
      <c r="D48" s="20"/>
      <c r="E48" s="55"/>
      <c r="F48" s="42"/>
      <c r="G48" s="43"/>
      <c r="H48" s="43">
        <v>0</v>
      </c>
      <c r="I48" s="43" t="s">
        <v>77</v>
      </c>
      <c r="J48" s="44"/>
      <c r="K48" s="42"/>
      <c r="L48" s="43"/>
      <c r="M48" s="43">
        <v>0</v>
      </c>
      <c r="N48" s="43" t="s">
        <v>77</v>
      </c>
      <c r="O48" s="44"/>
      <c r="P48" s="42"/>
      <c r="Q48" s="43"/>
      <c r="R48" s="43">
        <v>0</v>
      </c>
      <c r="S48" s="43" t="s">
        <v>77</v>
      </c>
      <c r="T48" s="44"/>
    </row>
    <row r="49" spans="3:20" x14ac:dyDescent="0.25">
      <c r="C49" s="20"/>
      <c r="D49" s="20"/>
      <c r="E49" s="20"/>
      <c r="F49" s="42"/>
      <c r="G49" s="43"/>
      <c r="H49" s="43"/>
      <c r="I49" s="43">
        <v>0</v>
      </c>
      <c r="J49" s="44" t="s">
        <v>78</v>
      </c>
      <c r="K49" s="42"/>
      <c r="L49" s="43"/>
      <c r="M49" s="43"/>
      <c r="N49" s="43">
        <v>0</v>
      </c>
      <c r="O49" s="44" t="s">
        <v>78</v>
      </c>
      <c r="P49" s="42"/>
      <c r="Q49" s="43"/>
      <c r="R49" s="43"/>
      <c r="S49" s="43">
        <v>0</v>
      </c>
      <c r="T49" s="44" t="s">
        <v>78</v>
      </c>
    </row>
    <row r="50" spans="3:20" x14ac:dyDescent="0.25">
      <c r="C50" s="55"/>
      <c r="D50" s="55"/>
      <c r="E50" s="20"/>
      <c r="F50" s="45"/>
      <c r="G50" s="36"/>
      <c r="H50" s="36"/>
      <c r="I50" s="46">
        <v>0</v>
      </c>
      <c r="J50" s="47" t="s">
        <v>79</v>
      </c>
      <c r="K50" s="45"/>
      <c r="L50" s="36"/>
      <c r="M50" s="36"/>
      <c r="N50" s="46">
        <v>0</v>
      </c>
      <c r="O50" s="47" t="s">
        <v>79</v>
      </c>
      <c r="P50" s="45"/>
      <c r="Q50" s="36"/>
      <c r="R50" s="36"/>
      <c r="S50" s="46">
        <v>0</v>
      </c>
      <c r="T50" s="47" t="s">
        <v>79</v>
      </c>
    </row>
    <row r="51" spans="3:20" x14ac:dyDescent="0.25">
      <c r="C51" s="20"/>
      <c r="D51" s="20"/>
      <c r="E51" s="20"/>
      <c r="F51" s="38">
        <v>22</v>
      </c>
      <c r="G51" s="39" t="s">
        <v>82</v>
      </c>
      <c r="H51" s="40"/>
      <c r="I51" s="40"/>
      <c r="J51" s="41"/>
      <c r="K51" s="38">
        <v>115</v>
      </c>
      <c r="L51" s="39" t="s">
        <v>82</v>
      </c>
      <c r="M51" s="40"/>
      <c r="N51" s="40"/>
      <c r="O51" s="41"/>
      <c r="P51" s="38">
        <v>135</v>
      </c>
      <c r="Q51" s="39" t="s">
        <v>82</v>
      </c>
      <c r="R51" s="40"/>
      <c r="S51" s="40"/>
      <c r="T51" s="41"/>
    </row>
    <row r="52" spans="3:20" x14ac:dyDescent="0.25">
      <c r="C52" s="20"/>
      <c r="D52" s="20"/>
      <c r="E52" s="20"/>
      <c r="F52" s="42"/>
      <c r="G52" s="43">
        <v>21</v>
      </c>
      <c r="H52" s="43" t="s">
        <v>73</v>
      </c>
      <c r="I52" s="43"/>
      <c r="J52" s="44"/>
      <c r="K52" s="42"/>
      <c r="L52" s="43">
        <v>10</v>
      </c>
      <c r="M52" s="43" t="s">
        <v>73</v>
      </c>
      <c r="N52" s="43"/>
      <c r="O52" s="44"/>
      <c r="P52" s="42"/>
      <c r="Q52" s="43">
        <v>29</v>
      </c>
      <c r="R52" s="43" t="s">
        <v>73</v>
      </c>
      <c r="S52" s="43"/>
      <c r="T52" s="44"/>
    </row>
    <row r="53" spans="3:20" x14ac:dyDescent="0.25">
      <c r="C53" s="20"/>
      <c r="D53" s="20"/>
      <c r="E53" s="20"/>
      <c r="F53" s="42"/>
      <c r="G53" s="43">
        <v>0</v>
      </c>
      <c r="H53" s="43" t="s">
        <v>74</v>
      </c>
      <c r="I53" s="43"/>
      <c r="J53" s="44"/>
      <c r="K53" s="42"/>
      <c r="L53" s="43">
        <v>5</v>
      </c>
      <c r="M53" s="43" t="s">
        <v>74</v>
      </c>
      <c r="N53" s="43"/>
      <c r="O53" s="44"/>
      <c r="P53" s="42"/>
      <c r="Q53" s="43">
        <v>5</v>
      </c>
      <c r="R53" s="43" t="s">
        <v>74</v>
      </c>
      <c r="S53" s="43"/>
      <c r="T53" s="44"/>
    </row>
    <row r="54" spans="3:20" x14ac:dyDescent="0.25">
      <c r="C54" s="20"/>
      <c r="D54" s="20"/>
      <c r="E54" s="20"/>
      <c r="F54" s="42"/>
      <c r="G54" s="43"/>
      <c r="H54" s="43">
        <v>0</v>
      </c>
      <c r="I54" s="43" t="s">
        <v>75</v>
      </c>
      <c r="J54" s="44"/>
      <c r="K54" s="42"/>
      <c r="L54" s="43"/>
      <c r="M54" s="43">
        <v>2</v>
      </c>
      <c r="N54" s="43" t="s">
        <v>75</v>
      </c>
      <c r="O54" s="44"/>
      <c r="P54" s="42"/>
      <c r="Q54" s="43"/>
      <c r="R54" s="43">
        <v>2</v>
      </c>
      <c r="S54" s="43" t="s">
        <v>75</v>
      </c>
      <c r="T54" s="44"/>
    </row>
    <row r="55" spans="3:20" x14ac:dyDescent="0.25">
      <c r="C55" s="20"/>
      <c r="D55" s="20"/>
      <c r="E55" s="20"/>
      <c r="F55" s="42"/>
      <c r="G55" s="43"/>
      <c r="H55" s="43">
        <v>0</v>
      </c>
      <c r="I55" s="43" t="s">
        <v>76</v>
      </c>
      <c r="J55" s="44"/>
      <c r="K55" s="42"/>
      <c r="L55" s="43"/>
      <c r="M55" s="43">
        <v>3</v>
      </c>
      <c r="N55" s="43" t="s">
        <v>76</v>
      </c>
      <c r="O55" s="44"/>
      <c r="P55" s="42"/>
      <c r="Q55" s="43"/>
      <c r="R55" s="43">
        <v>3</v>
      </c>
      <c r="S55" s="43" t="s">
        <v>76</v>
      </c>
      <c r="T55" s="44"/>
    </row>
    <row r="56" spans="3:20" x14ac:dyDescent="0.25">
      <c r="C56" s="20"/>
      <c r="D56" s="20"/>
      <c r="E56" s="20"/>
      <c r="F56" s="42"/>
      <c r="G56" s="43">
        <v>1</v>
      </c>
      <c r="H56" s="43" t="s">
        <v>27</v>
      </c>
      <c r="I56" s="43"/>
      <c r="J56" s="44"/>
      <c r="K56" s="42"/>
      <c r="L56" s="43">
        <v>52</v>
      </c>
      <c r="M56" s="43" t="s">
        <v>27</v>
      </c>
      <c r="N56" s="43"/>
      <c r="O56" s="44"/>
      <c r="P56" s="42"/>
      <c r="Q56" s="43">
        <v>53</v>
      </c>
      <c r="R56" s="43" t="s">
        <v>27</v>
      </c>
      <c r="S56" s="43"/>
      <c r="T56" s="44"/>
    </row>
    <row r="57" spans="3:20" x14ac:dyDescent="0.25">
      <c r="C57" s="20"/>
      <c r="D57" s="20"/>
      <c r="E57" s="55"/>
      <c r="F57" s="42"/>
      <c r="G57" s="43">
        <v>0</v>
      </c>
      <c r="H57" s="43" t="s">
        <v>77</v>
      </c>
      <c r="I57" s="43"/>
      <c r="J57" s="44"/>
      <c r="K57" s="42"/>
      <c r="L57" s="43">
        <v>48</v>
      </c>
      <c r="M57" s="43" t="s">
        <v>77</v>
      </c>
      <c r="N57" s="43"/>
      <c r="O57" s="44"/>
      <c r="P57" s="42"/>
      <c r="Q57" s="43">
        <v>48</v>
      </c>
      <c r="R57" s="43" t="s">
        <v>77</v>
      </c>
      <c r="S57" s="43"/>
      <c r="T57" s="44"/>
    </row>
    <row r="58" spans="3:20" x14ac:dyDescent="0.25">
      <c r="C58" s="20"/>
      <c r="D58" s="20"/>
      <c r="F58" s="42"/>
      <c r="G58" s="43"/>
      <c r="H58" s="43">
        <v>0</v>
      </c>
      <c r="I58" s="43" t="s">
        <v>78</v>
      </c>
      <c r="J58" s="44"/>
      <c r="K58" s="42"/>
      <c r="L58" s="43"/>
      <c r="M58" s="43">
        <v>37</v>
      </c>
      <c r="N58" s="43" t="s">
        <v>78</v>
      </c>
      <c r="O58" s="44"/>
      <c r="P58" s="42"/>
      <c r="Q58" s="43"/>
      <c r="R58" s="43">
        <v>37</v>
      </c>
      <c r="S58" s="43" t="s">
        <v>78</v>
      </c>
      <c r="T58" s="44"/>
    </row>
    <row r="59" spans="3:20" ht="15.75" thickBot="1" x14ac:dyDescent="0.3">
      <c r="C59" s="55"/>
      <c r="D59" s="55"/>
      <c r="F59" s="59"/>
      <c r="G59" s="60"/>
      <c r="H59" s="60">
        <v>0</v>
      </c>
      <c r="I59" s="60" t="s">
        <v>79</v>
      </c>
      <c r="J59" s="61"/>
      <c r="K59" s="59"/>
      <c r="L59" s="60"/>
      <c r="M59" s="60">
        <v>11</v>
      </c>
      <c r="N59" s="60" t="s">
        <v>79</v>
      </c>
      <c r="O59" s="61"/>
      <c r="P59" s="59"/>
      <c r="Q59" s="60"/>
      <c r="R59" s="60">
        <v>11</v>
      </c>
      <c r="S59" s="60" t="s">
        <v>79</v>
      </c>
      <c r="T59" s="61"/>
    </row>
  </sheetData>
  <mergeCells count="3">
    <mergeCell ref="F1:J1"/>
    <mergeCell ref="K1:O1"/>
    <mergeCell ref="P1:T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U20" sqref="U20"/>
    </sheetView>
  </sheetViews>
  <sheetFormatPr defaultRowHeight="15" x14ac:dyDescent="0.25"/>
  <cols>
    <col min="1" max="1" width="13.5703125" style="12" customWidth="1"/>
    <col min="2" max="4" width="6.7109375" style="12" customWidth="1"/>
    <col min="5" max="5" width="9.140625" style="12"/>
    <col min="6" max="7" width="5" style="12" customWidth="1"/>
    <col min="8" max="9" width="9.140625" style="12"/>
    <col min="10" max="10" width="19.28515625" style="12" customWidth="1"/>
    <col min="11" max="12" width="5" style="12" customWidth="1"/>
    <col min="13" max="14" width="9.140625" style="12"/>
    <col min="15" max="15" width="19.28515625" style="12" customWidth="1"/>
    <col min="16" max="17" width="5" style="12" customWidth="1"/>
    <col min="18" max="19" width="9.140625" style="12"/>
    <col min="20" max="20" width="19.28515625" style="12" customWidth="1"/>
    <col min="21" max="16384" width="9.140625" style="12"/>
  </cols>
  <sheetData>
    <row r="1" spans="1:20" ht="15.75" thickBot="1" x14ac:dyDescent="0.3">
      <c r="A1" s="21" t="s">
        <v>58</v>
      </c>
      <c r="B1" s="22" t="s">
        <v>59</v>
      </c>
      <c r="C1" s="22" t="s">
        <v>60</v>
      </c>
      <c r="D1" s="23" t="s">
        <v>16</v>
      </c>
      <c r="E1" s="24"/>
      <c r="F1" s="62" t="s">
        <v>61</v>
      </c>
      <c r="G1" s="63"/>
      <c r="H1" s="63"/>
      <c r="I1" s="63"/>
      <c r="J1" s="64"/>
      <c r="K1" s="62" t="s">
        <v>62</v>
      </c>
      <c r="L1" s="63"/>
      <c r="M1" s="63"/>
      <c r="N1" s="63"/>
      <c r="O1" s="64"/>
      <c r="P1" s="62" t="s">
        <v>63</v>
      </c>
      <c r="Q1" s="63"/>
      <c r="R1" s="63"/>
      <c r="S1" s="63"/>
      <c r="T1" s="64"/>
    </row>
    <row r="2" spans="1:20" x14ac:dyDescent="0.25">
      <c r="A2" s="25" t="s">
        <v>2</v>
      </c>
      <c r="B2" s="1">
        <v>8</v>
      </c>
      <c r="C2" s="26"/>
      <c r="D2" s="27">
        <f t="shared" ref="D2:D15" si="0">SUM(B2:C2)</f>
        <v>8</v>
      </c>
      <c r="E2" s="24"/>
      <c r="F2" s="28">
        <v>31</v>
      </c>
      <c r="G2" s="29" t="s">
        <v>26</v>
      </c>
      <c r="H2" s="30"/>
      <c r="I2" s="30"/>
      <c r="J2" s="31"/>
      <c r="K2" s="28">
        <v>82</v>
      </c>
      <c r="L2" s="29" t="s">
        <v>26</v>
      </c>
      <c r="M2" s="30"/>
      <c r="N2" s="30"/>
      <c r="O2" s="31"/>
      <c r="P2" s="28">
        <v>108</v>
      </c>
      <c r="Q2" s="29" t="s">
        <v>26</v>
      </c>
      <c r="R2" s="30"/>
      <c r="S2" s="30"/>
      <c r="T2" s="31"/>
    </row>
    <row r="3" spans="1:20" x14ac:dyDescent="0.25">
      <c r="A3" s="25" t="s">
        <v>15</v>
      </c>
      <c r="B3" s="1">
        <v>5</v>
      </c>
      <c r="C3" s="26"/>
      <c r="D3" s="27">
        <f t="shared" si="0"/>
        <v>5</v>
      </c>
      <c r="E3" s="24"/>
      <c r="F3" s="32"/>
      <c r="G3" s="33">
        <v>19</v>
      </c>
      <c r="H3" s="33" t="s">
        <v>19</v>
      </c>
      <c r="I3" s="33"/>
      <c r="J3" s="34"/>
      <c r="K3" s="32"/>
      <c r="L3" s="33">
        <v>54</v>
      </c>
      <c r="M3" s="33" t="s">
        <v>19</v>
      </c>
      <c r="N3" s="33"/>
      <c r="O3" s="34"/>
      <c r="P3" s="32"/>
      <c r="Q3" s="33">
        <v>69</v>
      </c>
      <c r="R3" s="33" t="s">
        <v>19</v>
      </c>
      <c r="S3" s="33"/>
      <c r="T3" s="34"/>
    </row>
    <row r="4" spans="1:20" x14ac:dyDescent="0.25">
      <c r="A4" s="25" t="s">
        <v>3</v>
      </c>
      <c r="B4" s="1">
        <v>9</v>
      </c>
      <c r="C4" s="26">
        <v>1</v>
      </c>
      <c r="D4" s="27">
        <f t="shared" si="0"/>
        <v>10</v>
      </c>
      <c r="E4" s="24"/>
      <c r="F4" s="35"/>
      <c r="G4" s="36">
        <v>12</v>
      </c>
      <c r="H4" s="36" t="s">
        <v>18</v>
      </c>
      <c r="I4" s="36"/>
      <c r="J4" s="37"/>
      <c r="K4" s="35"/>
      <c r="L4" s="36">
        <v>28</v>
      </c>
      <c r="M4" s="36" t="s">
        <v>18</v>
      </c>
      <c r="N4" s="36"/>
      <c r="O4" s="37"/>
      <c r="P4" s="35"/>
      <c r="Q4" s="36">
        <v>39</v>
      </c>
      <c r="R4" s="36" t="s">
        <v>18</v>
      </c>
      <c r="S4" s="36"/>
      <c r="T4" s="37"/>
    </row>
    <row r="5" spans="1:20" x14ac:dyDescent="0.25">
      <c r="A5" s="25" t="s">
        <v>4</v>
      </c>
      <c r="B5" s="1">
        <v>9</v>
      </c>
      <c r="C5" s="26">
        <v>2</v>
      </c>
      <c r="D5" s="27">
        <f t="shared" si="0"/>
        <v>11</v>
      </c>
      <c r="E5" s="24"/>
      <c r="F5" s="38">
        <v>31</v>
      </c>
      <c r="G5" s="39" t="s">
        <v>34</v>
      </c>
      <c r="H5" s="40"/>
      <c r="I5" s="40"/>
      <c r="J5" s="41"/>
      <c r="K5" s="38">
        <v>82</v>
      </c>
      <c r="L5" s="39" t="s">
        <v>34</v>
      </c>
      <c r="M5" s="40"/>
      <c r="N5" s="40"/>
      <c r="O5" s="41"/>
      <c r="P5" s="38">
        <v>108</v>
      </c>
      <c r="Q5" s="39" t="s">
        <v>34</v>
      </c>
      <c r="R5" s="40"/>
      <c r="S5" s="40"/>
      <c r="T5" s="41"/>
    </row>
    <row r="6" spans="1:20" x14ac:dyDescent="0.25">
      <c r="A6" s="25" t="s">
        <v>5</v>
      </c>
      <c r="B6" s="1">
        <v>5</v>
      </c>
      <c r="C6" s="26"/>
      <c r="D6" s="27">
        <f t="shared" si="0"/>
        <v>5</v>
      </c>
      <c r="E6" s="24"/>
      <c r="F6" s="42"/>
      <c r="G6" s="43"/>
      <c r="H6" s="43" t="s">
        <v>32</v>
      </c>
      <c r="I6" s="43"/>
      <c r="J6" s="44"/>
      <c r="K6" s="42"/>
      <c r="L6" s="43">
        <v>58</v>
      </c>
      <c r="M6" s="43" t="s">
        <v>32</v>
      </c>
      <c r="N6" s="43"/>
      <c r="O6" s="44"/>
      <c r="P6" s="42"/>
      <c r="Q6" s="43">
        <v>58</v>
      </c>
      <c r="R6" s="43" t="s">
        <v>32</v>
      </c>
      <c r="S6" s="43"/>
      <c r="T6" s="44"/>
    </row>
    <row r="7" spans="1:20" x14ac:dyDescent="0.25">
      <c r="A7" s="25" t="s">
        <v>6</v>
      </c>
      <c r="B7" s="1">
        <v>0</v>
      </c>
      <c r="C7" s="26"/>
      <c r="D7" s="27">
        <f t="shared" si="0"/>
        <v>0</v>
      </c>
      <c r="E7" s="24"/>
      <c r="F7" s="45"/>
      <c r="G7" s="36"/>
      <c r="H7" s="36" t="s">
        <v>33</v>
      </c>
      <c r="I7" s="46"/>
      <c r="J7" s="47"/>
      <c r="K7" s="45"/>
      <c r="L7" s="36">
        <v>24</v>
      </c>
      <c r="M7" s="36" t="s">
        <v>33</v>
      </c>
      <c r="N7" s="46"/>
      <c r="O7" s="47"/>
      <c r="P7" s="45"/>
      <c r="Q7" s="36">
        <v>50</v>
      </c>
      <c r="R7" s="36" t="s">
        <v>33</v>
      </c>
      <c r="S7" s="46"/>
      <c r="T7" s="47"/>
    </row>
    <row r="8" spans="1:20" x14ac:dyDescent="0.25">
      <c r="A8" s="25" t="s">
        <v>7</v>
      </c>
      <c r="B8" s="1">
        <v>8</v>
      </c>
      <c r="C8" s="26"/>
      <c r="D8" s="27">
        <f t="shared" si="0"/>
        <v>8</v>
      </c>
      <c r="E8" s="24"/>
      <c r="F8" s="38">
        <v>0</v>
      </c>
      <c r="G8" s="39" t="s">
        <v>64</v>
      </c>
      <c r="H8" s="40"/>
      <c r="I8" s="40"/>
      <c r="J8" s="41"/>
      <c r="K8" s="38">
        <v>8</v>
      </c>
      <c r="L8" s="39" t="s">
        <v>64</v>
      </c>
      <c r="M8" s="40"/>
      <c r="N8" s="40"/>
      <c r="O8" s="41"/>
      <c r="P8" s="38">
        <v>8</v>
      </c>
      <c r="Q8" s="39" t="s">
        <v>64</v>
      </c>
      <c r="R8" s="40"/>
      <c r="S8" s="40"/>
      <c r="T8" s="41"/>
    </row>
    <row r="9" spans="1:20" x14ac:dyDescent="0.25">
      <c r="A9" s="25" t="s">
        <v>8</v>
      </c>
      <c r="B9" s="1">
        <v>14</v>
      </c>
      <c r="C9" s="26">
        <v>4</v>
      </c>
      <c r="D9" s="27">
        <f t="shared" si="0"/>
        <v>18</v>
      </c>
      <c r="E9" s="24"/>
      <c r="F9" s="42"/>
      <c r="G9" s="43">
        <v>0</v>
      </c>
      <c r="H9" s="43" t="s">
        <v>65</v>
      </c>
      <c r="I9" s="43"/>
      <c r="J9" s="44"/>
      <c r="K9" s="42"/>
      <c r="L9" s="43">
        <v>4</v>
      </c>
      <c r="M9" s="43" t="s">
        <v>65</v>
      </c>
      <c r="N9" s="43"/>
      <c r="O9" s="44"/>
      <c r="P9" s="42"/>
      <c r="Q9" s="43">
        <v>4</v>
      </c>
      <c r="R9" s="43" t="s">
        <v>65</v>
      </c>
      <c r="S9" s="43"/>
      <c r="T9" s="44"/>
    </row>
    <row r="10" spans="1:20" x14ac:dyDescent="0.25">
      <c r="A10" s="25" t="s">
        <v>9</v>
      </c>
      <c r="B10" s="1">
        <v>5</v>
      </c>
      <c r="C10" s="26"/>
      <c r="D10" s="27">
        <f t="shared" si="0"/>
        <v>5</v>
      </c>
      <c r="E10" s="24"/>
      <c r="F10" s="42"/>
      <c r="G10" s="43"/>
      <c r="H10" s="43">
        <v>0</v>
      </c>
      <c r="I10" s="43" t="s">
        <v>19</v>
      </c>
      <c r="J10" s="44"/>
      <c r="K10" s="42"/>
      <c r="L10" s="43"/>
      <c r="M10" s="43">
        <v>1</v>
      </c>
      <c r="N10" s="43" t="s">
        <v>19</v>
      </c>
      <c r="O10" s="44"/>
      <c r="P10" s="42"/>
      <c r="Q10" s="43"/>
      <c r="R10" s="43">
        <v>1</v>
      </c>
      <c r="S10" s="43" t="s">
        <v>19</v>
      </c>
      <c r="T10" s="44"/>
    </row>
    <row r="11" spans="1:20" x14ac:dyDescent="0.25">
      <c r="A11" s="25" t="s">
        <v>10</v>
      </c>
      <c r="B11" s="1">
        <v>8</v>
      </c>
      <c r="C11" s="26">
        <v>2</v>
      </c>
      <c r="D11" s="27">
        <f t="shared" si="0"/>
        <v>10</v>
      </c>
      <c r="E11" s="24"/>
      <c r="F11" s="42"/>
      <c r="G11" s="43"/>
      <c r="H11" s="43">
        <v>0</v>
      </c>
      <c r="I11" s="43" t="s">
        <v>18</v>
      </c>
      <c r="J11" s="44"/>
      <c r="K11" s="42"/>
      <c r="L11" s="43"/>
      <c r="M11" s="43">
        <v>3</v>
      </c>
      <c r="N11" s="43" t="s">
        <v>18</v>
      </c>
      <c r="O11" s="44"/>
      <c r="P11" s="42"/>
      <c r="Q11" s="43"/>
      <c r="R11" s="43">
        <v>3</v>
      </c>
      <c r="S11" s="43" t="s">
        <v>18</v>
      </c>
      <c r="T11" s="44"/>
    </row>
    <row r="12" spans="1:20" x14ac:dyDescent="0.25">
      <c r="A12" s="25" t="s">
        <v>11</v>
      </c>
      <c r="B12" s="1">
        <v>5</v>
      </c>
      <c r="C12" s="26"/>
      <c r="D12" s="27">
        <f t="shared" si="0"/>
        <v>5</v>
      </c>
      <c r="E12" s="24"/>
      <c r="F12" s="42"/>
      <c r="G12" s="43">
        <v>0</v>
      </c>
      <c r="H12" s="43" t="s">
        <v>66</v>
      </c>
      <c r="I12" s="43"/>
      <c r="J12" s="44"/>
      <c r="K12" s="42"/>
      <c r="L12" s="43">
        <v>4</v>
      </c>
      <c r="M12" s="43" t="s">
        <v>66</v>
      </c>
      <c r="N12" s="43"/>
      <c r="O12" s="44"/>
      <c r="P12" s="42"/>
      <c r="Q12" s="43">
        <v>4</v>
      </c>
      <c r="R12" s="43" t="s">
        <v>66</v>
      </c>
      <c r="S12" s="43"/>
      <c r="T12" s="44"/>
    </row>
    <row r="13" spans="1:20" x14ac:dyDescent="0.25">
      <c r="A13" s="25" t="s">
        <v>17</v>
      </c>
      <c r="B13" s="1">
        <v>0</v>
      </c>
      <c r="C13" s="26"/>
      <c r="D13" s="27">
        <f t="shared" si="0"/>
        <v>0</v>
      </c>
      <c r="E13" s="24"/>
      <c r="F13" s="42"/>
      <c r="G13" s="43"/>
      <c r="H13" s="43">
        <v>0</v>
      </c>
      <c r="I13" s="43" t="s">
        <v>19</v>
      </c>
      <c r="J13" s="44"/>
      <c r="K13" s="42"/>
      <c r="L13" s="43"/>
      <c r="M13" s="43">
        <v>2</v>
      </c>
      <c r="N13" s="43" t="s">
        <v>19</v>
      </c>
      <c r="O13" s="44"/>
      <c r="P13" s="42"/>
      <c r="Q13" s="43"/>
      <c r="R13" s="43">
        <v>2</v>
      </c>
      <c r="S13" s="43" t="s">
        <v>19</v>
      </c>
      <c r="T13" s="44"/>
    </row>
    <row r="14" spans="1:20" x14ac:dyDescent="0.25">
      <c r="A14" s="25" t="s">
        <v>12</v>
      </c>
      <c r="B14" s="1">
        <v>10</v>
      </c>
      <c r="C14" s="26">
        <v>4</v>
      </c>
      <c r="D14" s="27">
        <f t="shared" si="0"/>
        <v>14</v>
      </c>
      <c r="E14" s="24"/>
      <c r="F14" s="45"/>
      <c r="G14" s="36"/>
      <c r="H14" s="36">
        <v>0</v>
      </c>
      <c r="I14" s="46" t="s">
        <v>18</v>
      </c>
      <c r="J14" s="47"/>
      <c r="K14" s="45"/>
      <c r="L14" s="36"/>
      <c r="M14" s="36">
        <v>2</v>
      </c>
      <c r="N14" s="46" t="s">
        <v>18</v>
      </c>
      <c r="O14" s="47"/>
      <c r="P14" s="45"/>
      <c r="Q14" s="36"/>
      <c r="R14" s="36">
        <v>2</v>
      </c>
      <c r="S14" s="46" t="s">
        <v>18</v>
      </c>
      <c r="T14" s="47"/>
    </row>
    <row r="15" spans="1:20" x14ac:dyDescent="0.25">
      <c r="A15" s="25" t="s">
        <v>13</v>
      </c>
      <c r="B15" s="1">
        <v>9</v>
      </c>
      <c r="C15" s="26"/>
      <c r="D15" s="27">
        <f t="shared" si="0"/>
        <v>9</v>
      </c>
      <c r="E15" s="24"/>
      <c r="F15" s="38">
        <v>0</v>
      </c>
      <c r="G15" s="39" t="s">
        <v>44</v>
      </c>
      <c r="H15" s="40"/>
      <c r="I15" s="40"/>
      <c r="J15" s="41"/>
      <c r="K15" s="38">
        <v>13</v>
      </c>
      <c r="L15" s="39" t="s">
        <v>44</v>
      </c>
      <c r="M15" s="40"/>
      <c r="N15" s="40"/>
      <c r="O15" s="41"/>
      <c r="P15" s="38">
        <v>13</v>
      </c>
      <c r="Q15" s="39" t="s">
        <v>44</v>
      </c>
      <c r="R15" s="40"/>
      <c r="S15" s="40"/>
      <c r="T15" s="41"/>
    </row>
    <row r="16" spans="1:20" ht="15.75" thickBot="1" x14ac:dyDescent="0.3">
      <c r="A16" s="48" t="s">
        <v>14</v>
      </c>
      <c r="B16" s="49">
        <f>SUM(B2:B15)</f>
        <v>95</v>
      </c>
      <c r="C16" s="49">
        <f>SUM(C2:C15)</f>
        <v>13</v>
      </c>
      <c r="D16" s="50">
        <f>SUM(D2:D15)</f>
        <v>108</v>
      </c>
      <c r="E16" s="24"/>
      <c r="F16" s="42"/>
      <c r="G16" s="43">
        <v>0</v>
      </c>
      <c r="H16" s="53" t="s">
        <v>23</v>
      </c>
      <c r="I16" s="43"/>
      <c r="J16" s="44"/>
      <c r="K16" s="42"/>
      <c r="L16" s="43">
        <v>4</v>
      </c>
      <c r="M16" s="53" t="s">
        <v>23</v>
      </c>
      <c r="N16" s="43"/>
      <c r="O16" s="44"/>
      <c r="P16" s="42"/>
      <c r="Q16" s="43">
        <v>4</v>
      </c>
      <c r="R16" s="53" t="s">
        <v>23</v>
      </c>
      <c r="S16" s="43"/>
      <c r="T16" s="44"/>
    </row>
    <row r="17" spans="1:20" ht="30" x14ac:dyDescent="0.25">
      <c r="A17" s="13" t="s">
        <v>31</v>
      </c>
      <c r="B17" s="14">
        <v>113</v>
      </c>
      <c r="C17" s="24"/>
      <c r="D17" s="24"/>
      <c r="E17" s="55"/>
      <c r="F17" s="42"/>
      <c r="G17" s="43"/>
      <c r="H17" s="43">
        <v>0</v>
      </c>
      <c r="I17" s="43" t="s">
        <v>19</v>
      </c>
      <c r="J17" s="44"/>
      <c r="K17" s="42"/>
      <c r="L17" s="43"/>
      <c r="M17" s="43">
        <v>2</v>
      </c>
      <c r="N17" s="43" t="s">
        <v>19</v>
      </c>
      <c r="O17" s="44"/>
      <c r="P17" s="42"/>
      <c r="Q17" s="43"/>
      <c r="R17" s="43">
        <v>2</v>
      </c>
      <c r="S17" s="43" t="s">
        <v>19</v>
      </c>
      <c r="T17" s="44"/>
    </row>
    <row r="18" spans="1:20" ht="15.75" thickBot="1" x14ac:dyDescent="0.3">
      <c r="B18" s="24"/>
      <c r="C18" s="24"/>
      <c r="D18" s="24"/>
      <c r="E18" s="56"/>
      <c r="F18" s="42"/>
      <c r="G18" s="43"/>
      <c r="H18" s="43">
        <v>0</v>
      </c>
      <c r="I18" s="43" t="s">
        <v>18</v>
      </c>
      <c r="J18" s="44"/>
      <c r="K18" s="42"/>
      <c r="L18" s="43"/>
      <c r="M18" s="43">
        <v>2</v>
      </c>
      <c r="N18" s="43" t="s">
        <v>18</v>
      </c>
      <c r="O18" s="44"/>
      <c r="P18" s="42"/>
      <c r="Q18" s="43"/>
      <c r="R18" s="43">
        <v>2</v>
      </c>
      <c r="S18" s="43" t="s">
        <v>18</v>
      </c>
      <c r="T18" s="44"/>
    </row>
    <row r="19" spans="1:20" x14ac:dyDescent="0.25">
      <c r="A19" s="51" t="s">
        <v>58</v>
      </c>
      <c r="B19" s="52"/>
      <c r="C19" s="55"/>
      <c r="D19" s="55"/>
      <c r="E19" s="24"/>
      <c r="F19" s="42"/>
      <c r="G19" s="43">
        <v>0</v>
      </c>
      <c r="H19" s="53" t="s">
        <v>70</v>
      </c>
      <c r="I19" s="43"/>
      <c r="J19" s="44"/>
      <c r="K19" s="42"/>
      <c r="L19" s="43">
        <v>9</v>
      </c>
      <c r="M19" s="53" t="s">
        <v>70</v>
      </c>
      <c r="N19" s="43"/>
      <c r="O19" s="44"/>
      <c r="P19" s="42"/>
      <c r="Q19" s="43">
        <v>9</v>
      </c>
      <c r="R19" s="53" t="s">
        <v>70</v>
      </c>
      <c r="S19" s="43"/>
      <c r="T19" s="44"/>
    </row>
    <row r="20" spans="1:20" x14ac:dyDescent="0.25">
      <c r="A20" s="54" t="s">
        <v>67</v>
      </c>
      <c r="B20" s="27">
        <f>SUM(B2,B5,B8,B9,B11,B12)</f>
        <v>52</v>
      </c>
      <c r="C20" s="56"/>
      <c r="D20" s="56"/>
      <c r="E20" s="24"/>
      <c r="F20" s="42"/>
      <c r="G20" s="43"/>
      <c r="H20" s="43">
        <v>0</v>
      </c>
      <c r="I20" s="43" t="s">
        <v>19</v>
      </c>
      <c r="J20" s="44"/>
      <c r="K20" s="42"/>
      <c r="L20" s="43"/>
      <c r="M20" s="43">
        <v>6</v>
      </c>
      <c r="N20" s="43" t="s">
        <v>19</v>
      </c>
      <c r="O20" s="44"/>
      <c r="P20" s="42"/>
      <c r="Q20" s="43"/>
      <c r="R20" s="43">
        <v>6</v>
      </c>
      <c r="S20" s="43" t="s">
        <v>19</v>
      </c>
      <c r="T20" s="44"/>
    </row>
    <row r="21" spans="1:20" x14ac:dyDescent="0.25">
      <c r="A21" s="54" t="s">
        <v>68</v>
      </c>
      <c r="B21" s="27">
        <f>SUM(B3,B4,B6,B7,B10,B13,B14,B15)</f>
        <v>43</v>
      </c>
      <c r="C21" s="24"/>
      <c r="D21" s="24"/>
      <c r="E21" s="56"/>
      <c r="F21" s="45"/>
      <c r="G21" s="36"/>
      <c r="H21" s="36">
        <v>0</v>
      </c>
      <c r="I21" s="46" t="s">
        <v>18</v>
      </c>
      <c r="J21" s="47"/>
      <c r="K21" s="45"/>
      <c r="L21" s="36"/>
      <c r="M21" s="36">
        <v>3</v>
      </c>
      <c r="N21" s="46" t="s">
        <v>18</v>
      </c>
      <c r="O21" s="47"/>
      <c r="P21" s="45"/>
      <c r="Q21" s="36"/>
      <c r="R21" s="36">
        <v>3</v>
      </c>
      <c r="S21" s="46" t="s">
        <v>18</v>
      </c>
      <c r="T21" s="47"/>
    </row>
    <row r="22" spans="1:20" x14ac:dyDescent="0.25">
      <c r="A22" s="54" t="s">
        <v>69</v>
      </c>
      <c r="B22" s="27">
        <f>C16</f>
        <v>13</v>
      </c>
      <c r="C22" s="24"/>
      <c r="D22" s="24"/>
      <c r="F22" s="38">
        <v>31</v>
      </c>
      <c r="G22" s="39" t="s">
        <v>71</v>
      </c>
      <c r="H22" s="40"/>
      <c r="I22" s="40"/>
      <c r="J22" s="41"/>
      <c r="K22" s="38">
        <v>82</v>
      </c>
      <c r="L22" s="39" t="s">
        <v>71</v>
      </c>
      <c r="M22" s="40"/>
      <c r="N22" s="40"/>
      <c r="O22" s="41"/>
      <c r="P22" s="38">
        <v>108</v>
      </c>
      <c r="Q22" s="39" t="s">
        <v>71</v>
      </c>
      <c r="R22" s="40"/>
      <c r="S22" s="40"/>
      <c r="T22" s="41"/>
    </row>
    <row r="23" spans="1:20" ht="15.75" thickBot="1" x14ac:dyDescent="0.3">
      <c r="A23" s="57" t="s">
        <v>24</v>
      </c>
      <c r="B23" s="58">
        <f>SUM(B20:B22)</f>
        <v>108</v>
      </c>
      <c r="C23" s="56"/>
      <c r="D23" s="56"/>
      <c r="F23" s="38"/>
      <c r="G23" s="53">
        <v>0</v>
      </c>
      <c r="H23" s="43" t="s">
        <v>73</v>
      </c>
      <c r="I23" s="40"/>
      <c r="J23" s="41"/>
      <c r="K23" s="38"/>
      <c r="L23" s="53">
        <v>0</v>
      </c>
      <c r="M23" s="43" t="s">
        <v>73</v>
      </c>
      <c r="N23" s="40"/>
      <c r="O23" s="41"/>
      <c r="P23" s="38"/>
      <c r="Q23" s="53">
        <v>0</v>
      </c>
      <c r="R23" s="43" t="s">
        <v>73</v>
      </c>
      <c r="S23" s="40"/>
      <c r="T23" s="41"/>
    </row>
    <row r="24" spans="1:20" x14ac:dyDescent="0.25">
      <c r="A24" s="56"/>
      <c r="B24" s="56"/>
      <c r="E24" s="56"/>
      <c r="F24" s="42"/>
      <c r="G24" s="43">
        <v>4</v>
      </c>
      <c r="H24" s="43" t="s">
        <v>72</v>
      </c>
      <c r="I24" s="43"/>
      <c r="J24" s="44"/>
      <c r="K24" s="42"/>
      <c r="L24" s="43">
        <v>32</v>
      </c>
      <c r="M24" s="43" t="s">
        <v>72</v>
      </c>
      <c r="N24" s="43"/>
      <c r="O24" s="44"/>
      <c r="P24" s="42"/>
      <c r="Q24" s="43">
        <v>36</v>
      </c>
      <c r="R24" s="43" t="s">
        <v>72</v>
      </c>
      <c r="S24" s="43"/>
      <c r="T24" s="44"/>
    </row>
    <row r="25" spans="1:20" x14ac:dyDescent="0.25">
      <c r="E25" s="55"/>
      <c r="F25" s="42"/>
      <c r="G25" s="43"/>
      <c r="H25" s="43">
        <v>1</v>
      </c>
      <c r="I25" s="43" t="s">
        <v>73</v>
      </c>
      <c r="J25" s="44"/>
      <c r="K25" s="42"/>
      <c r="L25" s="43"/>
      <c r="M25" s="43">
        <v>2</v>
      </c>
      <c r="N25" s="43" t="s">
        <v>73</v>
      </c>
      <c r="O25" s="44"/>
      <c r="P25" s="42"/>
      <c r="Q25" s="43"/>
      <c r="R25" s="43">
        <v>3</v>
      </c>
      <c r="S25" s="43" t="s">
        <v>73</v>
      </c>
      <c r="T25" s="44"/>
    </row>
    <row r="26" spans="1:20" x14ac:dyDescent="0.25">
      <c r="A26" s="20"/>
      <c r="B26" s="20"/>
      <c r="C26" s="56"/>
      <c r="D26" s="56"/>
      <c r="E26" s="24"/>
      <c r="F26" s="42"/>
      <c r="G26" s="43"/>
      <c r="H26" s="33">
        <v>0</v>
      </c>
      <c r="I26" s="43" t="s">
        <v>74</v>
      </c>
      <c r="J26" s="44"/>
      <c r="K26" s="42"/>
      <c r="L26" s="43"/>
      <c r="M26" s="33">
        <v>2</v>
      </c>
      <c r="N26" s="43" t="s">
        <v>74</v>
      </c>
      <c r="O26" s="44"/>
      <c r="P26" s="42"/>
      <c r="Q26" s="43"/>
      <c r="R26" s="33">
        <v>2</v>
      </c>
      <c r="S26" s="43" t="s">
        <v>74</v>
      </c>
      <c r="T26" s="44"/>
    </row>
    <row r="27" spans="1:20" x14ac:dyDescent="0.25">
      <c r="A27" s="20"/>
      <c r="B27" s="20"/>
      <c r="C27" s="55"/>
      <c r="D27" s="55"/>
      <c r="E27" s="24"/>
      <c r="F27" s="42"/>
      <c r="G27" s="43"/>
      <c r="H27" s="43"/>
      <c r="I27" s="43">
        <v>0</v>
      </c>
      <c r="J27" s="44" t="s">
        <v>75</v>
      </c>
      <c r="K27" s="42"/>
      <c r="L27" s="43"/>
      <c r="M27" s="43"/>
      <c r="N27" s="43">
        <v>1</v>
      </c>
      <c r="O27" s="44" t="s">
        <v>75</v>
      </c>
      <c r="P27" s="42"/>
      <c r="Q27" s="43"/>
      <c r="R27" s="43"/>
      <c r="S27" s="43">
        <v>1</v>
      </c>
      <c r="T27" s="44" t="s">
        <v>75</v>
      </c>
    </row>
    <row r="28" spans="1:20" x14ac:dyDescent="0.25">
      <c r="A28" s="20"/>
      <c r="B28" s="20"/>
      <c r="C28" s="24"/>
      <c r="D28" s="24"/>
      <c r="E28" s="55"/>
      <c r="F28" s="42"/>
      <c r="G28" s="43"/>
      <c r="H28" s="43"/>
      <c r="I28" s="43">
        <v>0</v>
      </c>
      <c r="J28" s="44" t="s">
        <v>76</v>
      </c>
      <c r="K28" s="42"/>
      <c r="L28" s="43"/>
      <c r="M28" s="43"/>
      <c r="N28" s="43">
        <v>1</v>
      </c>
      <c r="O28" s="44" t="s">
        <v>76</v>
      </c>
      <c r="P28" s="42"/>
      <c r="Q28" s="43"/>
      <c r="R28" s="43"/>
      <c r="S28" s="43">
        <v>1</v>
      </c>
      <c r="T28" s="44" t="s">
        <v>76</v>
      </c>
    </row>
    <row r="29" spans="1:20" x14ac:dyDescent="0.25">
      <c r="A29" s="20"/>
      <c r="B29" s="20"/>
      <c r="C29" s="24"/>
      <c r="D29" s="24"/>
      <c r="F29" s="42"/>
      <c r="G29" s="43"/>
      <c r="H29" s="43">
        <v>1</v>
      </c>
      <c r="I29" s="43" t="s">
        <v>27</v>
      </c>
      <c r="J29" s="44"/>
      <c r="K29" s="42"/>
      <c r="L29" s="43"/>
      <c r="M29" s="43">
        <v>13</v>
      </c>
      <c r="N29" s="43" t="s">
        <v>27</v>
      </c>
      <c r="O29" s="44"/>
      <c r="P29" s="42"/>
      <c r="Q29" s="43"/>
      <c r="R29" s="43">
        <v>14</v>
      </c>
      <c r="S29" s="43" t="s">
        <v>27</v>
      </c>
      <c r="T29" s="44"/>
    </row>
    <row r="30" spans="1:20" x14ac:dyDescent="0.25">
      <c r="A30" s="20"/>
      <c r="B30" s="20"/>
      <c r="C30" s="55"/>
      <c r="D30" s="55"/>
      <c r="F30" s="42"/>
      <c r="G30" s="43"/>
      <c r="H30" s="33">
        <v>2</v>
      </c>
      <c r="I30" s="43" t="s">
        <v>77</v>
      </c>
      <c r="J30" s="44"/>
      <c r="K30" s="42"/>
      <c r="L30" s="43"/>
      <c r="M30" s="33">
        <v>15</v>
      </c>
      <c r="N30" s="43" t="s">
        <v>77</v>
      </c>
      <c r="O30" s="44"/>
      <c r="P30" s="42"/>
      <c r="Q30" s="43"/>
      <c r="R30" s="33">
        <v>17</v>
      </c>
      <c r="S30" s="43" t="s">
        <v>77</v>
      </c>
      <c r="T30" s="44"/>
    </row>
    <row r="31" spans="1:20" x14ac:dyDescent="0.25">
      <c r="A31" s="20"/>
      <c r="B31" s="20"/>
      <c r="E31" s="56"/>
      <c r="F31" s="42"/>
      <c r="G31" s="43"/>
      <c r="H31" s="43"/>
      <c r="I31" s="43">
        <v>1</v>
      </c>
      <c r="J31" s="44" t="s">
        <v>78</v>
      </c>
      <c r="K31" s="42"/>
      <c r="L31" s="43"/>
      <c r="M31" s="43"/>
      <c r="N31" s="43">
        <v>7</v>
      </c>
      <c r="O31" s="44" t="s">
        <v>78</v>
      </c>
      <c r="P31" s="42"/>
      <c r="Q31" s="43"/>
      <c r="R31" s="43"/>
      <c r="S31" s="43">
        <v>8</v>
      </c>
      <c r="T31" s="44" t="s">
        <v>78</v>
      </c>
    </row>
    <row r="32" spans="1:20" x14ac:dyDescent="0.25">
      <c r="A32" s="20"/>
      <c r="B32" s="20"/>
      <c r="E32" s="55"/>
      <c r="F32" s="42"/>
      <c r="G32" s="43"/>
      <c r="H32" s="43"/>
      <c r="I32" s="33">
        <v>1</v>
      </c>
      <c r="J32" s="34" t="s">
        <v>79</v>
      </c>
      <c r="K32" s="42"/>
      <c r="L32" s="43"/>
      <c r="M32" s="43"/>
      <c r="N32" s="33">
        <v>8</v>
      </c>
      <c r="O32" s="34" t="s">
        <v>79</v>
      </c>
      <c r="P32" s="42"/>
      <c r="Q32" s="43"/>
      <c r="R32" s="43"/>
      <c r="S32" s="33">
        <v>9</v>
      </c>
      <c r="T32" s="34" t="s">
        <v>79</v>
      </c>
    </row>
    <row r="33" spans="1:20" x14ac:dyDescent="0.25">
      <c r="A33" s="20"/>
      <c r="B33" s="20"/>
      <c r="C33" s="56"/>
      <c r="D33" s="56"/>
      <c r="F33" s="42"/>
      <c r="G33" s="43">
        <v>21</v>
      </c>
      <c r="H33" s="43" t="s">
        <v>80</v>
      </c>
      <c r="I33" s="43"/>
      <c r="J33" s="44"/>
      <c r="K33" s="42"/>
      <c r="L33" s="43">
        <v>6</v>
      </c>
      <c r="M33" s="43" t="s">
        <v>80</v>
      </c>
      <c r="N33" s="43"/>
      <c r="O33" s="44"/>
      <c r="P33" s="42"/>
      <c r="Q33" s="43">
        <v>64</v>
      </c>
      <c r="R33" s="43" t="s">
        <v>80</v>
      </c>
      <c r="S33" s="43"/>
      <c r="T33" s="44"/>
    </row>
    <row r="34" spans="1:20" x14ac:dyDescent="0.25">
      <c r="A34" s="55"/>
      <c r="B34" s="55"/>
      <c r="C34" s="55"/>
      <c r="D34" s="55"/>
      <c r="F34" s="42"/>
      <c r="G34" s="43"/>
      <c r="H34" s="43">
        <v>8</v>
      </c>
      <c r="I34" s="43" t="s">
        <v>73</v>
      </c>
      <c r="J34" s="44"/>
      <c r="K34" s="42"/>
      <c r="L34" s="43"/>
      <c r="M34" s="43">
        <v>0</v>
      </c>
      <c r="N34" s="43" t="s">
        <v>73</v>
      </c>
      <c r="O34" s="44"/>
      <c r="P34" s="42"/>
      <c r="Q34" s="43"/>
      <c r="R34" s="43">
        <v>8</v>
      </c>
      <c r="S34" s="43" t="s">
        <v>73</v>
      </c>
      <c r="T34" s="44"/>
    </row>
    <row r="35" spans="1:20" x14ac:dyDescent="0.25">
      <c r="A35" s="20"/>
      <c r="B35" s="20"/>
      <c r="E35" s="55"/>
      <c r="F35" s="42"/>
      <c r="G35" s="43"/>
      <c r="H35" s="43">
        <v>0</v>
      </c>
      <c r="I35" s="43" t="s">
        <v>74</v>
      </c>
      <c r="J35" s="44"/>
      <c r="K35" s="42"/>
      <c r="L35" s="43"/>
      <c r="M35" s="43">
        <v>0</v>
      </c>
      <c r="N35" s="43" t="s">
        <v>74</v>
      </c>
      <c r="O35" s="44"/>
      <c r="P35" s="42"/>
      <c r="Q35" s="43"/>
      <c r="R35" s="43">
        <v>1</v>
      </c>
      <c r="S35" s="43" t="s">
        <v>74</v>
      </c>
      <c r="T35" s="44"/>
    </row>
    <row r="36" spans="1:20" x14ac:dyDescent="0.25">
      <c r="A36" s="20"/>
      <c r="B36" s="20"/>
      <c r="E36" s="24"/>
      <c r="F36" s="42"/>
      <c r="G36" s="43"/>
      <c r="H36" s="43"/>
      <c r="I36" s="43">
        <v>0</v>
      </c>
      <c r="J36" s="44" t="s">
        <v>75</v>
      </c>
      <c r="K36" s="42"/>
      <c r="L36" s="43"/>
      <c r="M36" s="43"/>
      <c r="N36" s="43">
        <v>0</v>
      </c>
      <c r="O36" s="44" t="s">
        <v>75</v>
      </c>
      <c r="P36" s="42"/>
      <c r="Q36" s="43"/>
      <c r="R36" s="43"/>
      <c r="S36" s="43">
        <v>1</v>
      </c>
      <c r="T36" s="44" t="s">
        <v>75</v>
      </c>
    </row>
    <row r="37" spans="1:20" x14ac:dyDescent="0.25">
      <c r="A37" s="20"/>
      <c r="B37" s="20"/>
      <c r="C37" s="55"/>
      <c r="D37" s="55"/>
      <c r="E37" s="24"/>
      <c r="F37" s="42"/>
      <c r="G37" s="43"/>
      <c r="H37" s="43"/>
      <c r="I37" s="43">
        <v>0</v>
      </c>
      <c r="J37" s="44" t="s">
        <v>76</v>
      </c>
      <c r="K37" s="42"/>
      <c r="L37" s="43"/>
      <c r="M37" s="43"/>
      <c r="N37" s="43">
        <v>0</v>
      </c>
      <c r="O37" s="44" t="s">
        <v>76</v>
      </c>
      <c r="P37" s="42"/>
      <c r="Q37" s="43"/>
      <c r="R37" s="43"/>
      <c r="S37" s="43">
        <v>0</v>
      </c>
      <c r="T37" s="44" t="s">
        <v>76</v>
      </c>
    </row>
    <row r="38" spans="1:20" x14ac:dyDescent="0.25">
      <c r="A38" s="20"/>
      <c r="B38" s="20"/>
      <c r="C38" s="24"/>
      <c r="D38" s="24"/>
      <c r="E38" s="56"/>
      <c r="F38" s="42"/>
      <c r="G38" s="43"/>
      <c r="H38" s="43">
        <v>7</v>
      </c>
      <c r="I38" s="43" t="s">
        <v>27</v>
      </c>
      <c r="J38" s="44"/>
      <c r="K38" s="42"/>
      <c r="L38" s="43"/>
      <c r="M38" s="43">
        <v>2</v>
      </c>
      <c r="N38" s="43" t="s">
        <v>27</v>
      </c>
      <c r="O38" s="44"/>
      <c r="P38" s="42"/>
      <c r="Q38" s="43"/>
      <c r="R38" s="43">
        <v>31</v>
      </c>
      <c r="S38" s="43" t="s">
        <v>27</v>
      </c>
      <c r="T38" s="44"/>
    </row>
    <row r="39" spans="1:20" x14ac:dyDescent="0.25">
      <c r="A39" s="20"/>
      <c r="B39" s="20"/>
      <c r="C39" s="24"/>
      <c r="D39" s="24"/>
      <c r="E39" s="55"/>
      <c r="F39" s="42"/>
      <c r="G39" s="43"/>
      <c r="H39" s="33">
        <v>6</v>
      </c>
      <c r="I39" s="43" t="s">
        <v>77</v>
      </c>
      <c r="J39" s="44"/>
      <c r="K39" s="42"/>
      <c r="L39" s="43"/>
      <c r="M39" s="33">
        <v>4</v>
      </c>
      <c r="N39" s="43" t="s">
        <v>77</v>
      </c>
      <c r="O39" s="44"/>
      <c r="P39" s="42"/>
      <c r="Q39" s="43"/>
      <c r="R39" s="33">
        <v>24</v>
      </c>
      <c r="S39" s="43" t="s">
        <v>77</v>
      </c>
      <c r="T39" s="44"/>
    </row>
    <row r="40" spans="1:20" x14ac:dyDescent="0.25">
      <c r="A40" s="20"/>
      <c r="B40" s="20"/>
      <c r="C40" s="56"/>
      <c r="D40" s="56"/>
      <c r="E40" s="20"/>
      <c r="F40" s="42"/>
      <c r="G40" s="43"/>
      <c r="H40" s="43"/>
      <c r="I40" s="43">
        <v>6</v>
      </c>
      <c r="J40" s="44" t="s">
        <v>78</v>
      </c>
      <c r="K40" s="42"/>
      <c r="L40" s="43"/>
      <c r="M40" s="43"/>
      <c r="N40" s="43">
        <v>4</v>
      </c>
      <c r="O40" s="44" t="s">
        <v>78</v>
      </c>
      <c r="P40" s="42"/>
      <c r="Q40" s="43"/>
      <c r="R40" s="43"/>
      <c r="S40" s="43">
        <v>22</v>
      </c>
      <c r="T40" s="44" t="s">
        <v>78</v>
      </c>
    </row>
    <row r="41" spans="1:20" x14ac:dyDescent="0.25">
      <c r="A41" s="20"/>
      <c r="B41" s="20"/>
      <c r="C41" s="55"/>
      <c r="D41" s="55"/>
      <c r="E41" s="20"/>
      <c r="F41" s="42"/>
      <c r="G41" s="43"/>
      <c r="H41" s="43"/>
      <c r="I41" s="33">
        <v>0</v>
      </c>
      <c r="J41" s="34" t="s">
        <v>79</v>
      </c>
      <c r="K41" s="42"/>
      <c r="L41" s="43"/>
      <c r="M41" s="43"/>
      <c r="N41" s="33">
        <v>0</v>
      </c>
      <c r="O41" s="34" t="s">
        <v>79</v>
      </c>
      <c r="P41" s="42"/>
      <c r="Q41" s="43"/>
      <c r="R41" s="43"/>
      <c r="S41" s="33">
        <v>2</v>
      </c>
      <c r="T41" s="34" t="s">
        <v>79</v>
      </c>
    </row>
    <row r="42" spans="1:20" x14ac:dyDescent="0.25">
      <c r="A42" s="20"/>
      <c r="B42" s="20"/>
      <c r="C42" s="20"/>
      <c r="D42" s="20"/>
      <c r="E42" s="20"/>
      <c r="F42" s="42"/>
      <c r="G42" s="43">
        <v>6</v>
      </c>
      <c r="H42" s="43" t="s">
        <v>81</v>
      </c>
      <c r="I42" s="43"/>
      <c r="J42" s="44"/>
      <c r="K42" s="42"/>
      <c r="L42" s="43">
        <v>44</v>
      </c>
      <c r="M42" s="43" t="s">
        <v>81</v>
      </c>
      <c r="N42" s="43"/>
      <c r="O42" s="44"/>
      <c r="P42" s="42"/>
      <c r="Q42" s="43">
        <v>8</v>
      </c>
      <c r="R42" s="43" t="s">
        <v>81</v>
      </c>
      <c r="S42" s="43"/>
      <c r="T42" s="44"/>
    </row>
    <row r="43" spans="1:20" x14ac:dyDescent="0.25">
      <c r="A43" s="55"/>
      <c r="B43" s="55"/>
      <c r="C43" s="20"/>
      <c r="D43" s="20"/>
      <c r="E43" s="20"/>
      <c r="F43" s="42"/>
      <c r="G43" s="43"/>
      <c r="H43" s="43">
        <v>3</v>
      </c>
      <c r="I43" s="43" t="s">
        <v>73</v>
      </c>
      <c r="J43" s="44"/>
      <c r="K43" s="42"/>
      <c r="L43" s="43"/>
      <c r="M43" s="43">
        <v>1</v>
      </c>
      <c r="N43" s="43" t="s">
        <v>73</v>
      </c>
      <c r="O43" s="44"/>
      <c r="P43" s="42"/>
      <c r="Q43" s="43"/>
      <c r="R43" s="43">
        <v>1</v>
      </c>
      <c r="S43" s="43" t="s">
        <v>73</v>
      </c>
      <c r="T43" s="44"/>
    </row>
    <row r="44" spans="1:20" x14ac:dyDescent="0.25">
      <c r="C44" s="20"/>
      <c r="D44" s="20"/>
      <c r="E44" s="20"/>
      <c r="F44" s="42"/>
      <c r="G44" s="43"/>
      <c r="H44" s="43">
        <v>1</v>
      </c>
      <c r="I44" s="43" t="s">
        <v>74</v>
      </c>
      <c r="J44" s="44"/>
      <c r="K44" s="42"/>
      <c r="L44" s="43"/>
      <c r="M44" s="43">
        <v>1</v>
      </c>
      <c r="N44" s="43" t="s">
        <v>74</v>
      </c>
      <c r="O44" s="44"/>
      <c r="P44" s="42"/>
      <c r="Q44" s="43"/>
      <c r="R44" s="43">
        <v>0</v>
      </c>
      <c r="S44" s="43" t="s">
        <v>74</v>
      </c>
      <c r="T44" s="44"/>
    </row>
    <row r="45" spans="1:20" x14ac:dyDescent="0.25">
      <c r="C45" s="20"/>
      <c r="D45" s="20"/>
      <c r="E45" s="20"/>
      <c r="F45" s="42"/>
      <c r="G45" s="43"/>
      <c r="H45" s="43"/>
      <c r="I45" s="43">
        <v>0</v>
      </c>
      <c r="J45" s="44" t="s">
        <v>75</v>
      </c>
      <c r="K45" s="42"/>
      <c r="L45" s="43"/>
      <c r="M45" s="43"/>
      <c r="N45" s="43">
        <v>1</v>
      </c>
      <c r="O45" s="44" t="s">
        <v>75</v>
      </c>
      <c r="P45" s="42"/>
      <c r="Q45" s="43"/>
      <c r="R45" s="43"/>
      <c r="S45" s="43">
        <v>0</v>
      </c>
      <c r="T45" s="44" t="s">
        <v>75</v>
      </c>
    </row>
    <row r="46" spans="1:20" x14ac:dyDescent="0.25">
      <c r="C46" s="20"/>
      <c r="D46" s="20"/>
      <c r="E46" s="20"/>
      <c r="F46" s="42"/>
      <c r="G46" s="43"/>
      <c r="H46" s="43"/>
      <c r="I46" s="43">
        <v>1</v>
      </c>
      <c r="J46" s="44" t="s">
        <v>76</v>
      </c>
      <c r="K46" s="42"/>
      <c r="L46" s="43"/>
      <c r="M46" s="43"/>
      <c r="N46" s="43">
        <v>0</v>
      </c>
      <c r="O46" s="44" t="s">
        <v>76</v>
      </c>
      <c r="P46" s="42"/>
      <c r="Q46" s="43"/>
      <c r="R46" s="43"/>
      <c r="S46" s="43">
        <v>0</v>
      </c>
      <c r="T46" s="44" t="s">
        <v>76</v>
      </c>
    </row>
    <row r="47" spans="1:20" x14ac:dyDescent="0.25">
      <c r="C47" s="20"/>
      <c r="D47" s="20"/>
      <c r="E47" s="20"/>
      <c r="F47" s="42"/>
      <c r="G47" s="43"/>
      <c r="H47" s="43">
        <v>1</v>
      </c>
      <c r="I47" s="43" t="s">
        <v>27</v>
      </c>
      <c r="J47" s="44"/>
      <c r="K47" s="42"/>
      <c r="L47" s="43"/>
      <c r="M47" s="43">
        <v>24</v>
      </c>
      <c r="N47" s="43" t="s">
        <v>27</v>
      </c>
      <c r="O47" s="44"/>
      <c r="P47" s="42"/>
      <c r="Q47" s="43"/>
      <c r="R47" s="43">
        <v>3</v>
      </c>
      <c r="S47" s="43" t="s">
        <v>27</v>
      </c>
      <c r="T47" s="44"/>
    </row>
    <row r="48" spans="1:20" x14ac:dyDescent="0.25">
      <c r="C48" s="20"/>
      <c r="D48" s="20"/>
      <c r="E48" s="55"/>
      <c r="F48" s="42"/>
      <c r="G48" s="43"/>
      <c r="H48" s="43">
        <v>1</v>
      </c>
      <c r="I48" s="43" t="s">
        <v>77</v>
      </c>
      <c r="J48" s="44"/>
      <c r="K48" s="42"/>
      <c r="L48" s="43"/>
      <c r="M48" s="43">
        <v>18</v>
      </c>
      <c r="N48" s="43" t="s">
        <v>77</v>
      </c>
      <c r="O48" s="44"/>
      <c r="P48" s="42"/>
      <c r="Q48" s="43"/>
      <c r="R48" s="43">
        <v>4</v>
      </c>
      <c r="S48" s="43" t="s">
        <v>77</v>
      </c>
      <c r="T48" s="44"/>
    </row>
    <row r="49" spans="3:20" x14ac:dyDescent="0.25">
      <c r="C49" s="20"/>
      <c r="D49" s="20"/>
      <c r="E49" s="20"/>
      <c r="F49" s="42"/>
      <c r="G49" s="43"/>
      <c r="H49" s="43"/>
      <c r="I49" s="43">
        <v>0</v>
      </c>
      <c r="J49" s="44" t="s">
        <v>78</v>
      </c>
      <c r="K49" s="42"/>
      <c r="L49" s="43"/>
      <c r="M49" s="43"/>
      <c r="N49" s="43">
        <v>16</v>
      </c>
      <c r="O49" s="44" t="s">
        <v>78</v>
      </c>
      <c r="P49" s="42"/>
      <c r="Q49" s="43"/>
      <c r="R49" s="43"/>
      <c r="S49" s="43">
        <v>4</v>
      </c>
      <c r="T49" s="44" t="s">
        <v>78</v>
      </c>
    </row>
    <row r="50" spans="3:20" x14ac:dyDescent="0.25">
      <c r="C50" s="55"/>
      <c r="D50" s="55"/>
      <c r="E50" s="20"/>
      <c r="F50" s="45"/>
      <c r="G50" s="36"/>
      <c r="H50" s="36"/>
      <c r="I50" s="46">
        <v>1</v>
      </c>
      <c r="J50" s="47" t="s">
        <v>79</v>
      </c>
      <c r="K50" s="45"/>
      <c r="L50" s="36"/>
      <c r="M50" s="36"/>
      <c r="N50" s="46">
        <v>2</v>
      </c>
      <c r="O50" s="47" t="s">
        <v>79</v>
      </c>
      <c r="P50" s="45"/>
      <c r="Q50" s="36"/>
      <c r="R50" s="36"/>
      <c r="S50" s="46">
        <v>0</v>
      </c>
      <c r="T50" s="47" t="s">
        <v>79</v>
      </c>
    </row>
    <row r="51" spans="3:20" x14ac:dyDescent="0.25">
      <c r="C51" s="20"/>
      <c r="D51" s="20"/>
      <c r="E51" s="20"/>
      <c r="F51" s="38">
        <v>31</v>
      </c>
      <c r="G51" s="39" t="s">
        <v>82</v>
      </c>
      <c r="H51" s="40"/>
      <c r="I51" s="40"/>
      <c r="J51" s="41"/>
      <c r="K51" s="38">
        <v>82</v>
      </c>
      <c r="L51" s="39" t="s">
        <v>82</v>
      </c>
      <c r="M51" s="40"/>
      <c r="N51" s="40"/>
      <c r="O51" s="41"/>
      <c r="P51" s="38">
        <v>108</v>
      </c>
      <c r="Q51" s="39" t="s">
        <v>82</v>
      </c>
      <c r="R51" s="40"/>
      <c r="S51" s="40"/>
      <c r="T51" s="41"/>
    </row>
    <row r="52" spans="3:20" x14ac:dyDescent="0.25">
      <c r="C52" s="20"/>
      <c r="D52" s="20"/>
      <c r="E52" s="20"/>
      <c r="F52" s="42"/>
      <c r="G52" s="43">
        <v>12</v>
      </c>
      <c r="H52" s="43" t="s">
        <v>73</v>
      </c>
      <c r="I52" s="43"/>
      <c r="J52" s="44"/>
      <c r="K52" s="42"/>
      <c r="L52" s="43">
        <v>3</v>
      </c>
      <c r="M52" s="43" t="s">
        <v>73</v>
      </c>
      <c r="N52" s="43"/>
      <c r="O52" s="44"/>
      <c r="P52" s="42"/>
      <c r="Q52" s="43">
        <v>12</v>
      </c>
      <c r="R52" s="43" t="s">
        <v>73</v>
      </c>
      <c r="S52" s="43"/>
      <c r="T52" s="44"/>
    </row>
    <row r="53" spans="3:20" x14ac:dyDescent="0.25">
      <c r="C53" s="20"/>
      <c r="D53" s="20"/>
      <c r="E53" s="20"/>
      <c r="F53" s="42"/>
      <c r="G53" s="43">
        <v>1</v>
      </c>
      <c r="H53" s="43" t="s">
        <v>74</v>
      </c>
      <c r="I53" s="43"/>
      <c r="J53" s="44"/>
      <c r="K53" s="42"/>
      <c r="L53" s="43">
        <v>3</v>
      </c>
      <c r="M53" s="43" t="s">
        <v>74</v>
      </c>
      <c r="N53" s="43"/>
      <c r="O53" s="44"/>
      <c r="P53" s="42"/>
      <c r="Q53" s="43">
        <v>3</v>
      </c>
      <c r="R53" s="43" t="s">
        <v>74</v>
      </c>
      <c r="S53" s="43"/>
      <c r="T53" s="44"/>
    </row>
    <row r="54" spans="3:20" x14ac:dyDescent="0.25">
      <c r="C54" s="20"/>
      <c r="D54" s="20"/>
      <c r="E54" s="20"/>
      <c r="F54" s="42"/>
      <c r="G54" s="43"/>
      <c r="H54" s="43">
        <v>0</v>
      </c>
      <c r="I54" s="43" t="s">
        <v>75</v>
      </c>
      <c r="J54" s="44"/>
      <c r="K54" s="42"/>
      <c r="L54" s="43"/>
      <c r="M54" s="43">
        <v>2</v>
      </c>
      <c r="N54" s="43" t="s">
        <v>75</v>
      </c>
      <c r="O54" s="44"/>
      <c r="P54" s="42"/>
      <c r="Q54" s="43"/>
      <c r="R54" s="43">
        <v>2</v>
      </c>
      <c r="S54" s="43" t="s">
        <v>75</v>
      </c>
      <c r="T54" s="44"/>
    </row>
    <row r="55" spans="3:20" x14ac:dyDescent="0.25">
      <c r="C55" s="20"/>
      <c r="D55" s="20"/>
      <c r="E55" s="20"/>
      <c r="F55" s="42"/>
      <c r="G55" s="43"/>
      <c r="H55" s="43">
        <v>1</v>
      </c>
      <c r="I55" s="43" t="s">
        <v>76</v>
      </c>
      <c r="J55" s="44"/>
      <c r="K55" s="42"/>
      <c r="L55" s="43"/>
      <c r="M55" s="43">
        <v>1</v>
      </c>
      <c r="N55" s="43" t="s">
        <v>76</v>
      </c>
      <c r="O55" s="44"/>
      <c r="P55" s="42"/>
      <c r="Q55" s="43"/>
      <c r="R55" s="43">
        <v>1</v>
      </c>
      <c r="S55" s="43" t="s">
        <v>76</v>
      </c>
      <c r="T55" s="44"/>
    </row>
    <row r="56" spans="3:20" x14ac:dyDescent="0.25">
      <c r="C56" s="20"/>
      <c r="D56" s="20"/>
      <c r="E56" s="20"/>
      <c r="F56" s="42"/>
      <c r="G56" s="43">
        <v>9</v>
      </c>
      <c r="H56" s="43" t="s">
        <v>27</v>
      </c>
      <c r="I56" s="43"/>
      <c r="J56" s="44"/>
      <c r="K56" s="42"/>
      <c r="L56" s="43">
        <v>39</v>
      </c>
      <c r="M56" s="43" t="s">
        <v>27</v>
      </c>
      <c r="N56" s="43"/>
      <c r="O56" s="44"/>
      <c r="P56" s="42"/>
      <c r="Q56" s="43">
        <v>48</v>
      </c>
      <c r="R56" s="43" t="s">
        <v>27</v>
      </c>
      <c r="S56" s="43"/>
      <c r="T56" s="44"/>
    </row>
    <row r="57" spans="3:20" x14ac:dyDescent="0.25">
      <c r="C57" s="20"/>
      <c r="D57" s="20"/>
      <c r="E57" s="55"/>
      <c r="F57" s="42"/>
      <c r="G57" s="43">
        <v>9</v>
      </c>
      <c r="H57" s="43" t="s">
        <v>77</v>
      </c>
      <c r="I57" s="43"/>
      <c r="J57" s="44"/>
      <c r="K57" s="42"/>
      <c r="L57" s="43">
        <v>37</v>
      </c>
      <c r="M57" s="43" t="s">
        <v>77</v>
      </c>
      <c r="N57" s="43"/>
      <c r="O57" s="44"/>
      <c r="P57" s="42"/>
      <c r="Q57" s="43">
        <v>45</v>
      </c>
      <c r="R57" s="43" t="s">
        <v>77</v>
      </c>
      <c r="S57" s="43"/>
      <c r="T57" s="44"/>
    </row>
    <row r="58" spans="3:20" x14ac:dyDescent="0.25">
      <c r="C58" s="20"/>
      <c r="D58" s="20"/>
      <c r="F58" s="42"/>
      <c r="G58" s="43"/>
      <c r="H58" s="43">
        <v>7</v>
      </c>
      <c r="I58" s="43" t="s">
        <v>78</v>
      </c>
      <c r="J58" s="44"/>
      <c r="K58" s="42"/>
      <c r="L58" s="43"/>
      <c r="M58" s="43">
        <v>27</v>
      </c>
      <c r="N58" s="43" t="s">
        <v>78</v>
      </c>
      <c r="O58" s="44"/>
      <c r="P58" s="42"/>
      <c r="Q58" s="43"/>
      <c r="R58" s="43">
        <v>34</v>
      </c>
      <c r="S58" s="43" t="s">
        <v>78</v>
      </c>
      <c r="T58" s="44"/>
    </row>
    <row r="59" spans="3:20" ht="15.75" thickBot="1" x14ac:dyDescent="0.3">
      <c r="C59" s="55"/>
      <c r="D59" s="55"/>
      <c r="F59" s="59"/>
      <c r="G59" s="60"/>
      <c r="H59" s="60">
        <v>2</v>
      </c>
      <c r="I59" s="60" t="s">
        <v>79</v>
      </c>
      <c r="J59" s="61"/>
      <c r="K59" s="59"/>
      <c r="L59" s="60"/>
      <c r="M59" s="60">
        <v>10</v>
      </c>
      <c r="N59" s="60" t="s">
        <v>79</v>
      </c>
      <c r="O59" s="61"/>
      <c r="P59" s="59"/>
      <c r="Q59" s="60"/>
      <c r="R59" s="60">
        <v>11</v>
      </c>
      <c r="S59" s="60" t="s">
        <v>79</v>
      </c>
      <c r="T59" s="61"/>
    </row>
  </sheetData>
  <mergeCells count="3">
    <mergeCell ref="F1:J1"/>
    <mergeCell ref="K1:O1"/>
    <mergeCell ref="P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workbookViewId="0">
      <selection activeCell="Q3" sqref="Q3"/>
    </sheetView>
  </sheetViews>
  <sheetFormatPr defaultRowHeight="15" x14ac:dyDescent="0.25"/>
  <cols>
    <col min="1" max="1" width="13.5703125" style="12" customWidth="1"/>
    <col min="2" max="4" width="6.7109375" style="12" customWidth="1"/>
    <col min="5" max="5" width="9.140625" style="12"/>
    <col min="6" max="7" width="5" style="12" customWidth="1"/>
    <col min="8" max="9" width="9.140625" style="12"/>
    <col min="10" max="10" width="19.28515625" style="12" customWidth="1"/>
    <col min="11" max="12" width="5" style="12" customWidth="1"/>
    <col min="13" max="14" width="9.140625" style="12"/>
    <col min="15" max="15" width="19.28515625" style="12" customWidth="1"/>
    <col min="16" max="17" width="5" style="12" customWidth="1"/>
    <col min="18" max="19" width="9.140625" style="12"/>
    <col min="20" max="20" width="19.28515625" style="12" customWidth="1"/>
    <col min="21" max="16384" width="9.140625" style="12"/>
  </cols>
  <sheetData>
    <row r="1" spans="1:20" ht="15.75" thickBot="1" x14ac:dyDescent="0.3">
      <c r="A1" s="21" t="s">
        <v>85</v>
      </c>
      <c r="B1" s="22" t="s">
        <v>59</v>
      </c>
      <c r="C1" s="22" t="s">
        <v>60</v>
      </c>
      <c r="D1" s="23" t="s">
        <v>16</v>
      </c>
      <c r="E1" s="24"/>
      <c r="F1" s="62" t="s">
        <v>61</v>
      </c>
      <c r="G1" s="63"/>
      <c r="H1" s="63"/>
      <c r="I1" s="63"/>
      <c r="J1" s="64"/>
      <c r="K1" s="62" t="s">
        <v>62</v>
      </c>
      <c r="L1" s="63"/>
      <c r="M1" s="63"/>
      <c r="N1" s="63"/>
      <c r="O1" s="64"/>
      <c r="P1" s="62" t="s">
        <v>63</v>
      </c>
      <c r="Q1" s="63"/>
      <c r="R1" s="63"/>
      <c r="S1" s="63"/>
      <c r="T1" s="64"/>
    </row>
    <row r="2" spans="1:20" x14ac:dyDescent="0.25">
      <c r="A2" s="25" t="s">
        <v>2</v>
      </c>
      <c r="B2" s="1"/>
      <c r="C2" s="26"/>
      <c r="D2" s="27">
        <f t="shared" ref="D2:D15" si="0">SUM(B2:C2)</f>
        <v>0</v>
      </c>
      <c r="E2" s="24"/>
      <c r="F2" s="28"/>
      <c r="G2" s="29" t="s">
        <v>26</v>
      </c>
      <c r="H2" s="30"/>
      <c r="I2" s="30"/>
      <c r="J2" s="31"/>
      <c r="K2" s="28"/>
      <c r="L2" s="29" t="s">
        <v>26</v>
      </c>
      <c r="M2" s="30"/>
      <c r="N2" s="30"/>
      <c r="O2" s="31"/>
      <c r="P2" s="28"/>
      <c r="Q2" s="29" t="s">
        <v>26</v>
      </c>
      <c r="R2" s="30"/>
      <c r="S2" s="30"/>
      <c r="T2" s="31"/>
    </row>
    <row r="3" spans="1:20" x14ac:dyDescent="0.25">
      <c r="A3" s="25" t="s">
        <v>15</v>
      </c>
      <c r="B3" s="1"/>
      <c r="C3" s="26"/>
      <c r="D3" s="27">
        <f t="shared" si="0"/>
        <v>0</v>
      </c>
      <c r="E3" s="24"/>
      <c r="F3" s="32"/>
      <c r="G3" s="33"/>
      <c r="H3" s="33" t="s">
        <v>19</v>
      </c>
      <c r="I3" s="33"/>
      <c r="J3" s="34"/>
      <c r="K3" s="32"/>
      <c r="L3" s="33"/>
      <c r="M3" s="33" t="s">
        <v>19</v>
      </c>
      <c r="N3" s="33"/>
      <c r="O3" s="34"/>
      <c r="P3" s="32"/>
      <c r="Q3" s="33"/>
      <c r="R3" s="33" t="s">
        <v>19</v>
      </c>
      <c r="S3" s="33"/>
      <c r="T3" s="34"/>
    </row>
    <row r="4" spans="1:20" x14ac:dyDescent="0.25">
      <c r="A4" s="25" t="s">
        <v>3</v>
      </c>
      <c r="B4" s="1"/>
      <c r="C4" s="26"/>
      <c r="D4" s="27">
        <f t="shared" si="0"/>
        <v>0</v>
      </c>
      <c r="E4" s="24"/>
      <c r="F4" s="35"/>
      <c r="G4" s="36"/>
      <c r="H4" s="36" t="s">
        <v>18</v>
      </c>
      <c r="I4" s="36"/>
      <c r="J4" s="37"/>
      <c r="K4" s="35"/>
      <c r="L4" s="36"/>
      <c r="M4" s="36" t="s">
        <v>18</v>
      </c>
      <c r="N4" s="36"/>
      <c r="O4" s="37"/>
      <c r="P4" s="35"/>
      <c r="Q4" s="36"/>
      <c r="R4" s="36" t="s">
        <v>18</v>
      </c>
      <c r="S4" s="36"/>
      <c r="T4" s="37"/>
    </row>
    <row r="5" spans="1:20" x14ac:dyDescent="0.25">
      <c r="A5" s="25" t="s">
        <v>4</v>
      </c>
      <c r="B5" s="1"/>
      <c r="C5" s="26"/>
      <c r="D5" s="27">
        <f t="shared" si="0"/>
        <v>0</v>
      </c>
      <c r="E5" s="24"/>
      <c r="F5" s="38"/>
      <c r="G5" s="39" t="s">
        <v>34</v>
      </c>
      <c r="H5" s="40"/>
      <c r="I5" s="40"/>
      <c r="J5" s="41"/>
      <c r="K5" s="38"/>
      <c r="L5" s="39" t="s">
        <v>34</v>
      </c>
      <c r="M5" s="40"/>
      <c r="N5" s="40"/>
      <c r="O5" s="41"/>
      <c r="P5" s="38"/>
      <c r="Q5" s="39" t="s">
        <v>34</v>
      </c>
      <c r="R5" s="40"/>
      <c r="S5" s="40"/>
      <c r="T5" s="41"/>
    </row>
    <row r="6" spans="1:20" x14ac:dyDescent="0.25">
      <c r="A6" s="25" t="s">
        <v>5</v>
      </c>
      <c r="B6" s="1"/>
      <c r="C6" s="26"/>
      <c r="D6" s="27">
        <f t="shared" si="0"/>
        <v>0</v>
      </c>
      <c r="E6" s="24"/>
      <c r="F6" s="42"/>
      <c r="G6" s="43"/>
      <c r="H6" s="43" t="s">
        <v>32</v>
      </c>
      <c r="I6" s="43"/>
      <c r="J6" s="44"/>
      <c r="K6" s="42"/>
      <c r="L6" s="43"/>
      <c r="M6" s="43" t="s">
        <v>32</v>
      </c>
      <c r="N6" s="43"/>
      <c r="O6" s="44"/>
      <c r="P6" s="42"/>
      <c r="Q6" s="43"/>
      <c r="R6" s="43" t="s">
        <v>32</v>
      </c>
      <c r="S6" s="43"/>
      <c r="T6" s="44"/>
    </row>
    <row r="7" spans="1:20" x14ac:dyDescent="0.25">
      <c r="A7" s="25" t="s">
        <v>6</v>
      </c>
      <c r="B7" s="1"/>
      <c r="C7" s="26"/>
      <c r="D7" s="27">
        <f t="shared" si="0"/>
        <v>0</v>
      </c>
      <c r="E7" s="24"/>
      <c r="F7" s="45"/>
      <c r="G7" s="36"/>
      <c r="H7" s="36" t="s">
        <v>33</v>
      </c>
      <c r="I7" s="46"/>
      <c r="J7" s="47"/>
      <c r="K7" s="45"/>
      <c r="L7" s="36"/>
      <c r="M7" s="36" t="s">
        <v>33</v>
      </c>
      <c r="N7" s="46"/>
      <c r="O7" s="47"/>
      <c r="P7" s="45"/>
      <c r="Q7" s="36"/>
      <c r="R7" s="36" t="s">
        <v>33</v>
      </c>
      <c r="S7" s="46"/>
      <c r="T7" s="47"/>
    </row>
    <row r="8" spans="1:20" x14ac:dyDescent="0.25">
      <c r="A8" s="25" t="s">
        <v>7</v>
      </c>
      <c r="B8" s="1"/>
      <c r="C8" s="26"/>
      <c r="D8" s="27">
        <f t="shared" si="0"/>
        <v>0</v>
      </c>
      <c r="E8" s="24"/>
      <c r="F8" s="38"/>
      <c r="G8" s="39" t="s">
        <v>64</v>
      </c>
      <c r="H8" s="40"/>
      <c r="I8" s="40"/>
      <c r="J8" s="41"/>
      <c r="K8" s="38">
        <v>26</v>
      </c>
      <c r="L8" s="39" t="s">
        <v>64</v>
      </c>
      <c r="M8" s="40"/>
      <c r="N8" s="40"/>
      <c r="O8" s="41"/>
      <c r="P8" s="38">
        <v>26</v>
      </c>
      <c r="Q8" s="39" t="s">
        <v>64</v>
      </c>
      <c r="R8" s="40"/>
      <c r="S8" s="40"/>
      <c r="T8" s="41"/>
    </row>
    <row r="9" spans="1:20" x14ac:dyDescent="0.25">
      <c r="A9" s="25" t="s">
        <v>8</v>
      </c>
      <c r="B9" s="1"/>
      <c r="C9" s="26"/>
      <c r="D9" s="27">
        <f t="shared" si="0"/>
        <v>0</v>
      </c>
      <c r="E9" s="24"/>
      <c r="F9" s="42"/>
      <c r="G9" s="43"/>
      <c r="H9" s="43" t="s">
        <v>65</v>
      </c>
      <c r="I9" s="43"/>
      <c r="J9" s="44"/>
      <c r="K9" s="42"/>
      <c r="L9" s="43">
        <v>8</v>
      </c>
      <c r="M9" s="43" t="s">
        <v>65</v>
      </c>
      <c r="N9" s="43"/>
      <c r="O9" s="44"/>
      <c r="P9" s="42"/>
      <c r="Q9" s="43">
        <v>8</v>
      </c>
      <c r="R9" s="43" t="s">
        <v>65</v>
      </c>
      <c r="S9" s="43"/>
      <c r="T9" s="44"/>
    </row>
    <row r="10" spans="1:20" x14ac:dyDescent="0.25">
      <c r="A10" s="25" t="s">
        <v>9</v>
      </c>
      <c r="B10" s="1"/>
      <c r="C10" s="26"/>
      <c r="D10" s="27">
        <f t="shared" si="0"/>
        <v>0</v>
      </c>
      <c r="E10" s="24"/>
      <c r="F10" s="42"/>
      <c r="G10" s="43"/>
      <c r="H10" s="43"/>
      <c r="I10" s="43" t="s">
        <v>19</v>
      </c>
      <c r="J10" s="44"/>
      <c r="K10" s="42"/>
      <c r="L10" s="43"/>
      <c r="M10" s="43">
        <v>1</v>
      </c>
      <c r="N10" s="43" t="s">
        <v>19</v>
      </c>
      <c r="O10" s="44"/>
      <c r="P10" s="42"/>
      <c r="Q10" s="43"/>
      <c r="R10" s="43">
        <v>1</v>
      </c>
      <c r="S10" s="43" t="s">
        <v>19</v>
      </c>
      <c r="T10" s="44"/>
    </row>
    <row r="11" spans="1:20" x14ac:dyDescent="0.25">
      <c r="A11" s="25" t="s">
        <v>10</v>
      </c>
      <c r="B11" s="1"/>
      <c r="C11" s="26"/>
      <c r="D11" s="27">
        <f t="shared" si="0"/>
        <v>0</v>
      </c>
      <c r="E11" s="24"/>
      <c r="F11" s="42"/>
      <c r="G11" s="43"/>
      <c r="H11" s="43"/>
      <c r="I11" s="43" t="s">
        <v>18</v>
      </c>
      <c r="J11" s="44"/>
      <c r="K11" s="42"/>
      <c r="L11" s="43"/>
      <c r="M11" s="43">
        <v>7</v>
      </c>
      <c r="N11" s="43" t="s">
        <v>18</v>
      </c>
      <c r="O11" s="44"/>
      <c r="P11" s="42"/>
      <c r="Q11" s="43"/>
      <c r="R11" s="43">
        <v>7</v>
      </c>
      <c r="S11" s="43" t="s">
        <v>18</v>
      </c>
      <c r="T11" s="44"/>
    </row>
    <row r="12" spans="1:20" x14ac:dyDescent="0.25">
      <c r="A12" s="25" t="s">
        <v>11</v>
      </c>
      <c r="B12" s="1"/>
      <c r="C12" s="26"/>
      <c r="D12" s="27">
        <f t="shared" si="0"/>
        <v>0</v>
      </c>
      <c r="E12" s="24"/>
      <c r="F12" s="42"/>
      <c r="G12" s="43"/>
      <c r="H12" s="43" t="s">
        <v>66</v>
      </c>
      <c r="I12" s="43"/>
      <c r="J12" s="44"/>
      <c r="K12" s="42"/>
      <c r="L12" s="43">
        <v>18</v>
      </c>
      <c r="M12" s="43" t="s">
        <v>66</v>
      </c>
      <c r="N12" s="43"/>
      <c r="O12" s="44"/>
      <c r="P12" s="42"/>
      <c r="Q12" s="43">
        <v>18</v>
      </c>
      <c r="R12" s="43" t="s">
        <v>66</v>
      </c>
      <c r="S12" s="43"/>
      <c r="T12" s="44"/>
    </row>
    <row r="13" spans="1:20" x14ac:dyDescent="0.25">
      <c r="A13" s="25" t="s">
        <v>17</v>
      </c>
      <c r="B13" s="1"/>
      <c r="C13" s="26"/>
      <c r="D13" s="27">
        <f t="shared" si="0"/>
        <v>0</v>
      </c>
      <c r="E13" s="24"/>
      <c r="F13" s="42"/>
      <c r="G13" s="43"/>
      <c r="H13" s="43"/>
      <c r="I13" s="43" t="s">
        <v>19</v>
      </c>
      <c r="J13" s="44"/>
      <c r="K13" s="42"/>
      <c r="L13" s="43"/>
      <c r="M13" s="43">
        <v>7</v>
      </c>
      <c r="N13" s="43" t="s">
        <v>19</v>
      </c>
      <c r="O13" s="44"/>
      <c r="P13" s="42"/>
      <c r="Q13" s="43"/>
      <c r="R13" s="43">
        <v>7</v>
      </c>
      <c r="S13" s="43" t="s">
        <v>19</v>
      </c>
      <c r="T13" s="44"/>
    </row>
    <row r="14" spans="1:20" x14ac:dyDescent="0.25">
      <c r="A14" s="25" t="s">
        <v>12</v>
      </c>
      <c r="B14" s="1"/>
      <c r="C14" s="26"/>
      <c r="D14" s="27">
        <f t="shared" si="0"/>
        <v>0</v>
      </c>
      <c r="E14" s="24"/>
      <c r="F14" s="45"/>
      <c r="G14" s="36"/>
      <c r="H14" s="36"/>
      <c r="I14" s="46" t="s">
        <v>18</v>
      </c>
      <c r="J14" s="47"/>
      <c r="K14" s="45"/>
      <c r="L14" s="36"/>
      <c r="M14" s="36">
        <v>11</v>
      </c>
      <c r="N14" s="46" t="s">
        <v>18</v>
      </c>
      <c r="O14" s="47"/>
      <c r="P14" s="45"/>
      <c r="Q14" s="36"/>
      <c r="R14" s="36">
        <v>11</v>
      </c>
      <c r="S14" s="46" t="s">
        <v>18</v>
      </c>
      <c r="T14" s="47"/>
    </row>
    <row r="15" spans="1:20" x14ac:dyDescent="0.25">
      <c r="A15" s="25" t="s">
        <v>13</v>
      </c>
      <c r="B15" s="1"/>
      <c r="C15" s="26"/>
      <c r="D15" s="27">
        <f t="shared" si="0"/>
        <v>0</v>
      </c>
      <c r="E15" s="24"/>
      <c r="F15" s="38"/>
      <c r="G15" s="39" t="s">
        <v>44</v>
      </c>
      <c r="H15" s="40"/>
      <c r="I15" s="40"/>
      <c r="J15" s="41"/>
      <c r="K15" s="38"/>
      <c r="L15" s="39" t="s">
        <v>44</v>
      </c>
      <c r="M15" s="40"/>
      <c r="N15" s="40"/>
      <c r="O15" s="41"/>
      <c r="P15" s="38"/>
      <c r="Q15" s="39" t="s">
        <v>44</v>
      </c>
      <c r="R15" s="40"/>
      <c r="S15" s="40"/>
      <c r="T15" s="41"/>
    </row>
    <row r="16" spans="1:20" ht="15.75" thickBot="1" x14ac:dyDescent="0.3">
      <c r="A16" s="48" t="s">
        <v>14</v>
      </c>
      <c r="B16" s="49">
        <f>SUM(B2:B15)</f>
        <v>0</v>
      </c>
      <c r="C16" s="49">
        <f>SUM(C2:C15)</f>
        <v>0</v>
      </c>
      <c r="D16" s="50">
        <f>SUM(D2:D15)</f>
        <v>0</v>
      </c>
      <c r="E16" s="24"/>
      <c r="F16" s="42"/>
      <c r="G16" s="43"/>
      <c r="H16" s="53" t="s">
        <v>23</v>
      </c>
      <c r="I16" s="43"/>
      <c r="J16" s="44"/>
      <c r="K16" s="42"/>
      <c r="L16" s="43"/>
      <c r="M16" s="53" t="s">
        <v>23</v>
      </c>
      <c r="N16" s="43"/>
      <c r="O16" s="44"/>
      <c r="P16" s="42"/>
      <c r="Q16" s="43"/>
      <c r="R16" s="53" t="s">
        <v>23</v>
      </c>
      <c r="S16" s="43"/>
      <c r="T16" s="44"/>
    </row>
    <row r="17" spans="1:20" ht="30" x14ac:dyDescent="0.25">
      <c r="A17" s="13" t="s">
        <v>31</v>
      </c>
      <c r="B17" s="14"/>
      <c r="C17" s="24"/>
      <c r="D17" s="24"/>
      <c r="E17" s="55"/>
      <c r="F17" s="42"/>
      <c r="G17" s="43"/>
      <c r="H17" s="43"/>
      <c r="I17" s="43" t="s">
        <v>19</v>
      </c>
      <c r="J17" s="44"/>
      <c r="K17" s="42"/>
      <c r="L17" s="43"/>
      <c r="M17" s="43"/>
      <c r="N17" s="43" t="s">
        <v>19</v>
      </c>
      <c r="O17" s="44"/>
      <c r="P17" s="42"/>
      <c r="Q17" s="43"/>
      <c r="R17" s="43"/>
      <c r="S17" s="43" t="s">
        <v>19</v>
      </c>
      <c r="T17" s="44"/>
    </row>
    <row r="18" spans="1:20" ht="15.75" thickBot="1" x14ac:dyDescent="0.3">
      <c r="B18" s="24"/>
      <c r="C18" s="24"/>
      <c r="D18" s="24"/>
      <c r="E18" s="56"/>
      <c r="F18" s="42"/>
      <c r="G18" s="43"/>
      <c r="H18" s="43"/>
      <c r="I18" s="43" t="s">
        <v>18</v>
      </c>
      <c r="J18" s="44"/>
      <c r="K18" s="42"/>
      <c r="L18" s="43"/>
      <c r="M18" s="43"/>
      <c r="N18" s="43" t="s">
        <v>18</v>
      </c>
      <c r="O18" s="44"/>
      <c r="P18" s="42"/>
      <c r="Q18" s="43"/>
      <c r="R18" s="43"/>
      <c r="S18" s="43" t="s">
        <v>18</v>
      </c>
      <c r="T18" s="44"/>
    </row>
    <row r="19" spans="1:20" x14ac:dyDescent="0.25">
      <c r="A19" s="51" t="s">
        <v>85</v>
      </c>
      <c r="B19" s="52"/>
      <c r="C19" s="55"/>
      <c r="D19" s="55"/>
      <c r="E19" s="24"/>
      <c r="F19" s="42"/>
      <c r="G19" s="43"/>
      <c r="H19" s="53" t="s">
        <v>70</v>
      </c>
      <c r="I19" s="43"/>
      <c r="J19" s="44"/>
      <c r="K19" s="42"/>
      <c r="L19" s="43"/>
      <c r="M19" s="53" t="s">
        <v>70</v>
      </c>
      <c r="N19" s="43"/>
      <c r="O19" s="44"/>
      <c r="P19" s="42"/>
      <c r="Q19" s="43"/>
      <c r="R19" s="53" t="s">
        <v>70</v>
      </c>
      <c r="S19" s="43"/>
      <c r="T19" s="44"/>
    </row>
    <row r="20" spans="1:20" x14ac:dyDescent="0.25">
      <c r="A20" s="54" t="s">
        <v>67</v>
      </c>
      <c r="B20" s="27">
        <f>SUM(B2,B5,B8,B9,B11,B12)</f>
        <v>0</v>
      </c>
      <c r="C20" s="56"/>
      <c r="D20" s="56"/>
      <c r="E20" s="24"/>
      <c r="F20" s="42"/>
      <c r="G20" s="43"/>
      <c r="H20" s="43"/>
      <c r="I20" s="43" t="s">
        <v>19</v>
      </c>
      <c r="J20" s="44"/>
      <c r="K20" s="42"/>
      <c r="L20" s="43"/>
      <c r="M20" s="43"/>
      <c r="N20" s="43" t="s">
        <v>19</v>
      </c>
      <c r="O20" s="44"/>
      <c r="P20" s="42"/>
      <c r="Q20" s="43"/>
      <c r="R20" s="43"/>
      <c r="S20" s="43" t="s">
        <v>19</v>
      </c>
      <c r="T20" s="44"/>
    </row>
    <row r="21" spans="1:20" x14ac:dyDescent="0.25">
      <c r="A21" s="54" t="s">
        <v>68</v>
      </c>
      <c r="B21" s="27">
        <f>SUM(B3,B4,B6,B7,B10,B13,B14,B15)</f>
        <v>0</v>
      </c>
      <c r="C21" s="24"/>
      <c r="D21" s="24"/>
      <c r="E21" s="56"/>
      <c r="F21" s="45"/>
      <c r="G21" s="36"/>
      <c r="H21" s="36"/>
      <c r="I21" s="46" t="s">
        <v>18</v>
      </c>
      <c r="J21" s="47"/>
      <c r="K21" s="45"/>
      <c r="L21" s="36"/>
      <c r="M21" s="36"/>
      <c r="N21" s="46" t="s">
        <v>18</v>
      </c>
      <c r="O21" s="47"/>
      <c r="P21" s="45"/>
      <c r="Q21" s="36"/>
      <c r="R21" s="36"/>
      <c r="S21" s="46" t="s">
        <v>18</v>
      </c>
      <c r="T21" s="47"/>
    </row>
    <row r="22" spans="1:20" x14ac:dyDescent="0.25">
      <c r="A22" s="54" t="s">
        <v>69</v>
      </c>
      <c r="B22" s="27">
        <f>C16</f>
        <v>0</v>
      </c>
      <c r="C22" s="24"/>
      <c r="D22" s="24"/>
      <c r="F22" s="38"/>
      <c r="G22" s="39" t="s">
        <v>71</v>
      </c>
      <c r="H22" s="40"/>
      <c r="I22" s="40"/>
      <c r="J22" s="41"/>
      <c r="K22" s="38"/>
      <c r="L22" s="39" t="s">
        <v>71</v>
      </c>
      <c r="M22" s="40"/>
      <c r="N22" s="40"/>
      <c r="O22" s="41"/>
      <c r="P22" s="38"/>
      <c r="Q22" s="39" t="s">
        <v>71</v>
      </c>
      <c r="R22" s="40"/>
      <c r="S22" s="40"/>
      <c r="T22" s="41"/>
    </row>
    <row r="23" spans="1:20" ht="15.75" thickBot="1" x14ac:dyDescent="0.3">
      <c r="A23" s="57" t="s">
        <v>24</v>
      </c>
      <c r="B23" s="58">
        <f>SUM(B20:B22)</f>
        <v>0</v>
      </c>
      <c r="C23" s="56"/>
      <c r="D23" s="56"/>
      <c r="F23" s="38"/>
      <c r="G23" s="53"/>
      <c r="H23" s="43" t="s">
        <v>73</v>
      </c>
      <c r="I23" s="40"/>
      <c r="J23" s="41"/>
      <c r="K23" s="38"/>
      <c r="L23" s="53"/>
      <c r="M23" s="43" t="s">
        <v>73</v>
      </c>
      <c r="N23" s="40"/>
      <c r="O23" s="41"/>
      <c r="P23" s="38"/>
      <c r="Q23" s="53"/>
      <c r="R23" s="43" t="s">
        <v>73</v>
      </c>
      <c r="S23" s="40"/>
      <c r="T23" s="41"/>
    </row>
    <row r="24" spans="1:20" x14ac:dyDescent="0.25">
      <c r="A24" s="56"/>
      <c r="B24" s="56"/>
      <c r="E24" s="56"/>
      <c r="F24" s="42"/>
      <c r="G24" s="43"/>
      <c r="H24" s="43" t="s">
        <v>72</v>
      </c>
      <c r="I24" s="43"/>
      <c r="J24" s="44"/>
      <c r="K24" s="42"/>
      <c r="L24" s="43"/>
      <c r="M24" s="43" t="s">
        <v>72</v>
      </c>
      <c r="N24" s="43"/>
      <c r="O24" s="44"/>
      <c r="P24" s="42"/>
      <c r="Q24" s="43"/>
      <c r="R24" s="43" t="s">
        <v>72</v>
      </c>
      <c r="S24" s="43"/>
      <c r="T24" s="44"/>
    </row>
    <row r="25" spans="1:20" x14ac:dyDescent="0.25">
      <c r="A25" s="65" t="s">
        <v>87</v>
      </c>
      <c r="B25" s="66"/>
      <c r="C25" s="66"/>
      <c r="D25" s="66"/>
      <c r="E25" s="55"/>
      <c r="F25" s="42"/>
      <c r="G25" s="43"/>
      <c r="H25" s="43"/>
      <c r="I25" s="43" t="s">
        <v>73</v>
      </c>
      <c r="J25" s="44"/>
      <c r="K25" s="42"/>
      <c r="L25" s="43"/>
      <c r="M25" s="43"/>
      <c r="N25" s="43" t="s">
        <v>73</v>
      </c>
      <c r="O25" s="44"/>
      <c r="P25" s="42"/>
      <c r="Q25" s="43"/>
      <c r="R25" s="43"/>
      <c r="S25" s="43" t="s">
        <v>73</v>
      </c>
      <c r="T25" s="44"/>
    </row>
    <row r="26" spans="1:20" x14ac:dyDescent="0.25">
      <c r="A26" s="66"/>
      <c r="B26" s="66"/>
      <c r="C26" s="66"/>
      <c r="D26" s="66"/>
      <c r="E26" s="24"/>
      <c r="F26" s="42"/>
      <c r="G26" s="43"/>
      <c r="H26" s="33"/>
      <c r="I26" s="43" t="s">
        <v>74</v>
      </c>
      <c r="J26" s="44"/>
      <c r="K26" s="42"/>
      <c r="L26" s="43"/>
      <c r="M26" s="33"/>
      <c r="N26" s="43" t="s">
        <v>74</v>
      </c>
      <c r="O26" s="44"/>
      <c r="P26" s="42"/>
      <c r="Q26" s="43"/>
      <c r="R26" s="33"/>
      <c r="S26" s="43" t="s">
        <v>74</v>
      </c>
      <c r="T26" s="44"/>
    </row>
    <row r="27" spans="1:20" x14ac:dyDescent="0.25">
      <c r="A27" s="66"/>
      <c r="B27" s="66"/>
      <c r="C27" s="66"/>
      <c r="D27" s="66"/>
      <c r="E27" s="24"/>
      <c r="F27" s="42"/>
      <c r="G27" s="43"/>
      <c r="H27" s="43"/>
      <c r="I27" s="43">
        <v>0</v>
      </c>
      <c r="J27" s="44" t="s">
        <v>75</v>
      </c>
      <c r="K27" s="42"/>
      <c r="L27" s="43"/>
      <c r="M27" s="43"/>
      <c r="N27" s="43"/>
      <c r="O27" s="44" t="s">
        <v>75</v>
      </c>
      <c r="P27" s="42"/>
      <c r="Q27" s="43"/>
      <c r="R27" s="43"/>
      <c r="S27" s="43"/>
      <c r="T27" s="44" t="s">
        <v>75</v>
      </c>
    </row>
    <row r="28" spans="1:20" x14ac:dyDescent="0.25">
      <c r="A28" s="66"/>
      <c r="B28" s="66"/>
      <c r="C28" s="66"/>
      <c r="D28" s="66"/>
      <c r="E28" s="55"/>
      <c r="F28" s="42"/>
      <c r="G28" s="43"/>
      <c r="H28" s="43"/>
      <c r="I28" s="43">
        <v>0</v>
      </c>
      <c r="J28" s="44" t="s">
        <v>76</v>
      </c>
      <c r="K28" s="42"/>
      <c r="L28" s="43"/>
      <c r="M28" s="43"/>
      <c r="N28" s="43"/>
      <c r="O28" s="44" t="s">
        <v>76</v>
      </c>
      <c r="P28" s="42"/>
      <c r="Q28" s="43"/>
      <c r="R28" s="43"/>
      <c r="S28" s="43"/>
      <c r="T28" s="44" t="s">
        <v>76</v>
      </c>
    </row>
    <row r="29" spans="1:20" x14ac:dyDescent="0.25">
      <c r="A29" s="66"/>
      <c r="B29" s="66"/>
      <c r="C29" s="66"/>
      <c r="D29" s="66"/>
      <c r="F29" s="42"/>
      <c r="G29" s="43"/>
      <c r="H29" s="43"/>
      <c r="I29" s="43" t="s">
        <v>27</v>
      </c>
      <c r="J29" s="44"/>
      <c r="K29" s="42"/>
      <c r="L29" s="43"/>
      <c r="M29" s="43"/>
      <c r="N29" s="43" t="s">
        <v>27</v>
      </c>
      <c r="O29" s="44"/>
      <c r="P29" s="42"/>
      <c r="Q29" s="43"/>
      <c r="R29" s="43"/>
      <c r="S29" s="43" t="s">
        <v>27</v>
      </c>
      <c r="T29" s="44"/>
    </row>
    <row r="30" spans="1:20" x14ac:dyDescent="0.25">
      <c r="A30" s="66"/>
      <c r="B30" s="66"/>
      <c r="C30" s="66"/>
      <c r="D30" s="66"/>
      <c r="F30" s="42"/>
      <c r="G30" s="43"/>
      <c r="H30" s="33"/>
      <c r="I30" s="43" t="s">
        <v>77</v>
      </c>
      <c r="J30" s="44"/>
      <c r="K30" s="42"/>
      <c r="L30" s="43"/>
      <c r="M30" s="33"/>
      <c r="N30" s="43" t="s">
        <v>77</v>
      </c>
      <c r="O30" s="44"/>
      <c r="P30" s="42"/>
      <c r="Q30" s="43"/>
      <c r="R30" s="33"/>
      <c r="S30" s="43" t="s">
        <v>77</v>
      </c>
      <c r="T30" s="44"/>
    </row>
    <row r="31" spans="1:20" x14ac:dyDescent="0.25">
      <c r="A31" s="66"/>
      <c r="B31" s="66"/>
      <c r="C31" s="66"/>
      <c r="D31" s="66"/>
      <c r="E31" s="56"/>
      <c r="F31" s="42"/>
      <c r="G31" s="43"/>
      <c r="H31" s="43"/>
      <c r="I31" s="43"/>
      <c r="J31" s="44" t="s">
        <v>78</v>
      </c>
      <c r="K31" s="42"/>
      <c r="L31" s="43"/>
      <c r="M31" s="43"/>
      <c r="N31" s="43"/>
      <c r="O31" s="44" t="s">
        <v>78</v>
      </c>
      <c r="P31" s="42"/>
      <c r="Q31" s="43"/>
      <c r="R31" s="43"/>
      <c r="S31" s="43"/>
      <c r="T31" s="44" t="s">
        <v>78</v>
      </c>
    </row>
    <row r="32" spans="1:20" x14ac:dyDescent="0.25">
      <c r="A32" s="66"/>
      <c r="B32" s="66"/>
      <c r="C32" s="66"/>
      <c r="D32" s="66"/>
      <c r="E32" s="55"/>
      <c r="F32" s="42"/>
      <c r="G32" s="43"/>
      <c r="H32" s="43"/>
      <c r="I32" s="33"/>
      <c r="J32" s="34" t="s">
        <v>79</v>
      </c>
      <c r="K32" s="42"/>
      <c r="L32" s="43"/>
      <c r="M32" s="43"/>
      <c r="N32" s="33"/>
      <c r="O32" s="34" t="s">
        <v>79</v>
      </c>
      <c r="P32" s="42"/>
      <c r="Q32" s="43"/>
      <c r="R32" s="43"/>
      <c r="S32" s="33"/>
      <c r="T32" s="34" t="s">
        <v>79</v>
      </c>
    </row>
    <row r="33" spans="1:20" x14ac:dyDescent="0.25">
      <c r="A33" s="66"/>
      <c r="B33" s="66"/>
      <c r="C33" s="66"/>
      <c r="D33" s="66"/>
      <c r="F33" s="42"/>
      <c r="G33" s="43"/>
      <c r="H33" s="43" t="s">
        <v>80</v>
      </c>
      <c r="I33" s="43"/>
      <c r="J33" s="44"/>
      <c r="K33" s="42"/>
      <c r="L33" s="43"/>
      <c r="M33" s="43" t="s">
        <v>80</v>
      </c>
      <c r="N33" s="43"/>
      <c r="O33" s="44"/>
      <c r="P33" s="42"/>
      <c r="Q33" s="43"/>
      <c r="R33" s="43" t="s">
        <v>80</v>
      </c>
      <c r="S33" s="43"/>
      <c r="T33" s="44"/>
    </row>
    <row r="34" spans="1:20" x14ac:dyDescent="0.25">
      <c r="A34" s="66"/>
      <c r="B34" s="66"/>
      <c r="C34" s="66"/>
      <c r="D34" s="66"/>
      <c r="F34" s="42"/>
      <c r="G34" s="43"/>
      <c r="H34" s="43"/>
      <c r="I34" s="43" t="s">
        <v>73</v>
      </c>
      <c r="J34" s="44"/>
      <c r="K34" s="42"/>
      <c r="L34" s="43"/>
      <c r="M34" s="43"/>
      <c r="N34" s="43" t="s">
        <v>73</v>
      </c>
      <c r="O34" s="44"/>
      <c r="P34" s="42"/>
      <c r="Q34" s="43"/>
      <c r="R34" s="43"/>
      <c r="S34" s="43" t="s">
        <v>73</v>
      </c>
      <c r="T34" s="44"/>
    </row>
    <row r="35" spans="1:20" x14ac:dyDescent="0.25">
      <c r="A35" s="66"/>
      <c r="B35" s="66"/>
      <c r="C35" s="66"/>
      <c r="D35" s="66"/>
      <c r="E35" s="55"/>
      <c r="F35" s="42"/>
      <c r="G35" s="43"/>
      <c r="H35" s="43"/>
      <c r="I35" s="43" t="s">
        <v>74</v>
      </c>
      <c r="J35" s="44"/>
      <c r="K35" s="42"/>
      <c r="L35" s="43"/>
      <c r="M35" s="43"/>
      <c r="N35" s="43" t="s">
        <v>74</v>
      </c>
      <c r="O35" s="44"/>
      <c r="P35" s="42"/>
      <c r="Q35" s="43"/>
      <c r="R35" s="43"/>
      <c r="S35" s="43" t="s">
        <v>74</v>
      </c>
      <c r="T35" s="44"/>
    </row>
    <row r="36" spans="1:20" x14ac:dyDescent="0.25">
      <c r="A36" s="66"/>
      <c r="B36" s="66"/>
      <c r="C36" s="66"/>
      <c r="D36" s="66"/>
      <c r="E36" s="24"/>
      <c r="F36" s="42"/>
      <c r="G36" s="43"/>
      <c r="H36" s="43"/>
      <c r="I36" s="43"/>
      <c r="J36" s="44" t="s">
        <v>75</v>
      </c>
      <c r="K36" s="42"/>
      <c r="L36" s="43"/>
      <c r="M36" s="43"/>
      <c r="N36" s="43"/>
      <c r="O36" s="44" t="s">
        <v>75</v>
      </c>
      <c r="P36" s="42"/>
      <c r="Q36" s="43"/>
      <c r="R36" s="43"/>
      <c r="S36" s="43"/>
      <c r="T36" s="44" t="s">
        <v>75</v>
      </c>
    </row>
    <row r="37" spans="1:20" x14ac:dyDescent="0.25">
      <c r="A37" s="66"/>
      <c r="B37" s="66"/>
      <c r="C37" s="66"/>
      <c r="D37" s="66"/>
      <c r="E37" s="24"/>
      <c r="F37" s="42"/>
      <c r="G37" s="43"/>
      <c r="H37" s="43"/>
      <c r="I37" s="43"/>
      <c r="J37" s="44" t="s">
        <v>76</v>
      </c>
      <c r="K37" s="42"/>
      <c r="L37" s="43"/>
      <c r="M37" s="43"/>
      <c r="N37" s="43"/>
      <c r="O37" s="44" t="s">
        <v>76</v>
      </c>
      <c r="P37" s="42"/>
      <c r="Q37" s="43"/>
      <c r="R37" s="43"/>
      <c r="S37" s="43"/>
      <c r="T37" s="44" t="s">
        <v>76</v>
      </c>
    </row>
    <row r="38" spans="1:20" x14ac:dyDescent="0.25">
      <c r="A38" s="66"/>
      <c r="B38" s="66"/>
      <c r="C38" s="66"/>
      <c r="D38" s="66"/>
      <c r="E38" s="56"/>
      <c r="F38" s="42"/>
      <c r="G38" s="43"/>
      <c r="H38" s="43"/>
      <c r="I38" s="43" t="s">
        <v>27</v>
      </c>
      <c r="J38" s="44"/>
      <c r="K38" s="42"/>
      <c r="L38" s="43"/>
      <c r="M38" s="43"/>
      <c r="N38" s="43" t="s">
        <v>27</v>
      </c>
      <c r="O38" s="44"/>
      <c r="P38" s="42"/>
      <c r="Q38" s="43"/>
      <c r="R38" s="43"/>
      <c r="S38" s="43" t="s">
        <v>27</v>
      </c>
      <c r="T38" s="44"/>
    </row>
    <row r="39" spans="1:20" x14ac:dyDescent="0.25">
      <c r="A39" s="66"/>
      <c r="B39" s="66"/>
      <c r="C39" s="66"/>
      <c r="D39" s="66"/>
      <c r="E39" s="55"/>
      <c r="F39" s="42"/>
      <c r="G39" s="43"/>
      <c r="H39" s="33"/>
      <c r="I39" s="43" t="s">
        <v>77</v>
      </c>
      <c r="J39" s="44"/>
      <c r="K39" s="42"/>
      <c r="L39" s="43"/>
      <c r="M39" s="33"/>
      <c r="N39" s="43" t="s">
        <v>77</v>
      </c>
      <c r="O39" s="44"/>
      <c r="P39" s="42"/>
      <c r="Q39" s="43"/>
      <c r="R39" s="33"/>
      <c r="S39" s="43" t="s">
        <v>77</v>
      </c>
      <c r="T39" s="44"/>
    </row>
    <row r="40" spans="1:20" x14ac:dyDescent="0.25">
      <c r="A40" s="66"/>
      <c r="B40" s="66"/>
      <c r="C40" s="66"/>
      <c r="D40" s="66"/>
      <c r="E40" s="20"/>
      <c r="F40" s="42"/>
      <c r="G40" s="43"/>
      <c r="H40" s="43"/>
      <c r="I40" s="43"/>
      <c r="J40" s="44" t="s">
        <v>78</v>
      </c>
      <c r="K40" s="42"/>
      <c r="L40" s="43"/>
      <c r="M40" s="43"/>
      <c r="N40" s="43"/>
      <c r="O40" s="44" t="s">
        <v>78</v>
      </c>
      <c r="P40" s="42"/>
      <c r="Q40" s="43"/>
      <c r="R40" s="43"/>
      <c r="S40" s="43"/>
      <c r="T40" s="44" t="s">
        <v>78</v>
      </c>
    </row>
    <row r="41" spans="1:20" x14ac:dyDescent="0.25">
      <c r="A41" s="66"/>
      <c r="B41" s="66"/>
      <c r="C41" s="66"/>
      <c r="D41" s="66"/>
      <c r="E41" s="20"/>
      <c r="F41" s="42"/>
      <c r="G41" s="43"/>
      <c r="H41" s="43"/>
      <c r="I41" s="33"/>
      <c r="J41" s="34" t="s">
        <v>79</v>
      </c>
      <c r="K41" s="42"/>
      <c r="L41" s="43"/>
      <c r="M41" s="43"/>
      <c r="N41" s="33"/>
      <c r="O41" s="34" t="s">
        <v>79</v>
      </c>
      <c r="P41" s="42"/>
      <c r="Q41" s="43"/>
      <c r="R41" s="43"/>
      <c r="S41" s="33"/>
      <c r="T41" s="34" t="s">
        <v>79</v>
      </c>
    </row>
    <row r="42" spans="1:20" x14ac:dyDescent="0.25">
      <c r="A42" s="66"/>
      <c r="B42" s="66"/>
      <c r="C42" s="66"/>
      <c r="D42" s="66"/>
      <c r="E42" s="20"/>
      <c r="F42" s="42"/>
      <c r="G42" s="43"/>
      <c r="H42" s="43" t="s">
        <v>81</v>
      </c>
      <c r="I42" s="43"/>
      <c r="J42" s="44"/>
      <c r="K42" s="42"/>
      <c r="L42" s="43"/>
      <c r="M42" s="43" t="s">
        <v>81</v>
      </c>
      <c r="N42" s="43"/>
      <c r="O42" s="44"/>
      <c r="P42" s="42"/>
      <c r="Q42" s="43"/>
      <c r="R42" s="43" t="s">
        <v>81</v>
      </c>
      <c r="S42" s="43"/>
      <c r="T42" s="44"/>
    </row>
    <row r="43" spans="1:20" x14ac:dyDescent="0.25">
      <c r="A43" s="66"/>
      <c r="B43" s="66"/>
      <c r="C43" s="66"/>
      <c r="D43" s="66"/>
      <c r="E43" s="20"/>
      <c r="F43" s="42"/>
      <c r="G43" s="43"/>
      <c r="H43" s="43"/>
      <c r="I43" s="43" t="s">
        <v>73</v>
      </c>
      <c r="J43" s="44"/>
      <c r="K43" s="42"/>
      <c r="L43" s="43"/>
      <c r="M43" s="43"/>
      <c r="N43" s="43" t="s">
        <v>73</v>
      </c>
      <c r="O43" s="44"/>
      <c r="P43" s="42"/>
      <c r="Q43" s="43"/>
      <c r="R43" s="43"/>
      <c r="S43" s="43" t="s">
        <v>73</v>
      </c>
      <c r="T43" s="44"/>
    </row>
    <row r="44" spans="1:20" x14ac:dyDescent="0.25">
      <c r="A44" s="66"/>
      <c r="B44" s="66"/>
      <c r="C44" s="66"/>
      <c r="D44" s="66"/>
      <c r="E44" s="20"/>
      <c r="F44" s="42"/>
      <c r="G44" s="43"/>
      <c r="H44" s="43"/>
      <c r="I44" s="43" t="s">
        <v>74</v>
      </c>
      <c r="J44" s="44"/>
      <c r="K44" s="42"/>
      <c r="L44" s="43"/>
      <c r="M44" s="43"/>
      <c r="N44" s="43" t="s">
        <v>74</v>
      </c>
      <c r="O44" s="44"/>
      <c r="P44" s="42"/>
      <c r="Q44" s="43"/>
      <c r="R44" s="43"/>
      <c r="S44" s="43" t="s">
        <v>74</v>
      </c>
      <c r="T44" s="44"/>
    </row>
    <row r="45" spans="1:20" x14ac:dyDescent="0.25">
      <c r="A45" s="66"/>
      <c r="B45" s="66"/>
      <c r="C45" s="66"/>
      <c r="D45" s="66"/>
      <c r="E45" s="20"/>
      <c r="F45" s="42"/>
      <c r="G45" s="43"/>
      <c r="H45" s="43"/>
      <c r="I45" s="43"/>
      <c r="J45" s="44" t="s">
        <v>75</v>
      </c>
      <c r="K45" s="42"/>
      <c r="L45" s="43"/>
      <c r="M45" s="43"/>
      <c r="N45" s="43"/>
      <c r="O45" s="44" t="s">
        <v>75</v>
      </c>
      <c r="P45" s="42"/>
      <c r="Q45" s="43"/>
      <c r="R45" s="43"/>
      <c r="S45" s="43"/>
      <c r="T45" s="44" t="s">
        <v>75</v>
      </c>
    </row>
    <row r="46" spans="1:20" x14ac:dyDescent="0.25">
      <c r="A46" s="66"/>
      <c r="B46" s="66"/>
      <c r="C46" s="66"/>
      <c r="D46" s="66"/>
      <c r="E46" s="20"/>
      <c r="F46" s="42"/>
      <c r="G46" s="43"/>
      <c r="H46" s="43"/>
      <c r="I46" s="43"/>
      <c r="J46" s="44" t="s">
        <v>76</v>
      </c>
      <c r="K46" s="42"/>
      <c r="L46" s="43"/>
      <c r="M46" s="43"/>
      <c r="N46" s="43"/>
      <c r="O46" s="44" t="s">
        <v>76</v>
      </c>
      <c r="P46" s="42"/>
      <c r="Q46" s="43"/>
      <c r="R46" s="43"/>
      <c r="S46" s="43"/>
      <c r="T46" s="44" t="s">
        <v>76</v>
      </c>
    </row>
    <row r="47" spans="1:20" x14ac:dyDescent="0.25">
      <c r="A47" s="66"/>
      <c r="B47" s="66"/>
      <c r="C47" s="66"/>
      <c r="D47" s="66"/>
      <c r="E47" s="20"/>
      <c r="F47" s="42"/>
      <c r="G47" s="43"/>
      <c r="H47" s="43"/>
      <c r="I47" s="43" t="s">
        <v>27</v>
      </c>
      <c r="J47" s="44"/>
      <c r="K47" s="42"/>
      <c r="L47" s="43"/>
      <c r="M47" s="43"/>
      <c r="N47" s="43" t="s">
        <v>27</v>
      </c>
      <c r="O47" s="44"/>
      <c r="P47" s="42"/>
      <c r="Q47" s="43"/>
      <c r="R47" s="43"/>
      <c r="S47" s="43" t="s">
        <v>27</v>
      </c>
      <c r="T47" s="44"/>
    </row>
    <row r="48" spans="1:20" x14ac:dyDescent="0.25">
      <c r="C48" s="20"/>
      <c r="D48" s="20"/>
      <c r="E48" s="55"/>
      <c r="F48" s="42"/>
      <c r="G48" s="43"/>
      <c r="H48" s="43"/>
      <c r="I48" s="43" t="s">
        <v>77</v>
      </c>
      <c r="J48" s="44"/>
      <c r="K48" s="42"/>
      <c r="L48" s="43"/>
      <c r="M48" s="43"/>
      <c r="N48" s="43" t="s">
        <v>77</v>
      </c>
      <c r="O48" s="44"/>
      <c r="P48" s="42"/>
      <c r="Q48" s="43"/>
      <c r="R48" s="43"/>
      <c r="S48" s="43" t="s">
        <v>77</v>
      </c>
      <c r="T48" s="44"/>
    </row>
    <row r="49" spans="3:20" x14ac:dyDescent="0.25">
      <c r="C49" s="20"/>
      <c r="D49" s="20"/>
      <c r="E49" s="20"/>
      <c r="F49" s="42"/>
      <c r="G49" s="43"/>
      <c r="H49" s="43"/>
      <c r="I49" s="33" t="s">
        <v>86</v>
      </c>
      <c r="J49" s="44" t="s">
        <v>78</v>
      </c>
      <c r="K49" s="42"/>
      <c r="L49" s="43"/>
      <c r="M49" s="43"/>
      <c r="N49" s="43"/>
      <c r="O49" s="44" t="s">
        <v>78</v>
      </c>
      <c r="P49" s="42"/>
      <c r="Q49" s="43"/>
      <c r="R49" s="43"/>
      <c r="S49" s="43"/>
      <c r="T49" s="44" t="s">
        <v>78</v>
      </c>
    </row>
    <row r="50" spans="3:20" x14ac:dyDescent="0.25">
      <c r="C50" s="55"/>
      <c r="D50" s="55"/>
      <c r="E50" s="20"/>
      <c r="F50" s="45"/>
      <c r="G50" s="36"/>
      <c r="H50" s="36"/>
      <c r="I50" s="46"/>
      <c r="J50" s="47" t="s">
        <v>79</v>
      </c>
      <c r="K50" s="45"/>
      <c r="L50" s="36"/>
      <c r="M50" s="36"/>
      <c r="N50" s="46"/>
      <c r="O50" s="47" t="s">
        <v>79</v>
      </c>
      <c r="P50" s="45"/>
      <c r="Q50" s="36"/>
      <c r="R50" s="36"/>
      <c r="S50" s="46"/>
      <c r="T50" s="47" t="s">
        <v>79</v>
      </c>
    </row>
    <row r="51" spans="3:20" x14ac:dyDescent="0.25">
      <c r="C51" s="20"/>
      <c r="D51" s="20"/>
      <c r="E51" s="20"/>
      <c r="F51" s="38"/>
      <c r="G51" s="39" t="s">
        <v>82</v>
      </c>
      <c r="H51" s="40"/>
      <c r="I51" s="40"/>
      <c r="J51" s="41"/>
      <c r="K51" s="38"/>
      <c r="L51" s="39" t="s">
        <v>82</v>
      </c>
      <c r="M51" s="40"/>
      <c r="N51" s="40"/>
      <c r="O51" s="41"/>
      <c r="P51" s="38"/>
      <c r="Q51" s="39" t="s">
        <v>82</v>
      </c>
      <c r="R51" s="40"/>
      <c r="S51" s="40"/>
      <c r="T51" s="41"/>
    </row>
    <row r="52" spans="3:20" x14ac:dyDescent="0.25">
      <c r="C52" s="20"/>
      <c r="D52" s="20"/>
      <c r="E52" s="20"/>
      <c r="F52" s="42"/>
      <c r="G52" s="43"/>
      <c r="H52" s="43" t="s">
        <v>73</v>
      </c>
      <c r="I52" s="43"/>
      <c r="J52" s="44"/>
      <c r="K52" s="42"/>
      <c r="L52" s="43"/>
      <c r="M52" s="43" t="s">
        <v>73</v>
      </c>
      <c r="N52" s="43"/>
      <c r="O52" s="44"/>
      <c r="P52" s="42"/>
      <c r="Q52" s="43"/>
      <c r="R52" s="43" t="s">
        <v>73</v>
      </c>
      <c r="S52" s="43"/>
      <c r="T52" s="44"/>
    </row>
    <row r="53" spans="3:20" x14ac:dyDescent="0.25">
      <c r="C53" s="20"/>
      <c r="D53" s="20"/>
      <c r="E53" s="20"/>
      <c r="F53" s="42"/>
      <c r="G53" s="43"/>
      <c r="H53" s="43" t="s">
        <v>74</v>
      </c>
      <c r="I53" s="43"/>
      <c r="J53" s="44"/>
      <c r="K53" s="42"/>
      <c r="L53" s="43"/>
      <c r="M53" s="43" t="s">
        <v>74</v>
      </c>
      <c r="N53" s="43"/>
      <c r="O53" s="44"/>
      <c r="P53" s="42"/>
      <c r="Q53" s="43"/>
      <c r="R53" s="43" t="s">
        <v>74</v>
      </c>
      <c r="S53" s="43"/>
      <c r="T53" s="44"/>
    </row>
    <row r="54" spans="3:20" x14ac:dyDescent="0.25">
      <c r="C54" s="20"/>
      <c r="D54" s="20"/>
      <c r="E54" s="20"/>
      <c r="F54" s="42"/>
      <c r="G54" s="43"/>
      <c r="H54" s="43"/>
      <c r="I54" s="43" t="s">
        <v>75</v>
      </c>
      <c r="J54" s="44"/>
      <c r="K54" s="42"/>
      <c r="L54" s="43"/>
      <c r="M54" s="43"/>
      <c r="N54" s="43" t="s">
        <v>75</v>
      </c>
      <c r="O54" s="44"/>
      <c r="P54" s="42"/>
      <c r="Q54" s="43"/>
      <c r="R54" s="43"/>
      <c r="S54" s="43" t="s">
        <v>75</v>
      </c>
      <c r="T54" s="44"/>
    </row>
    <row r="55" spans="3:20" x14ac:dyDescent="0.25">
      <c r="C55" s="20"/>
      <c r="D55" s="20"/>
      <c r="E55" s="20"/>
      <c r="F55" s="42"/>
      <c r="G55" s="43"/>
      <c r="H55" s="43"/>
      <c r="I55" s="43" t="s">
        <v>76</v>
      </c>
      <c r="J55" s="44"/>
      <c r="K55" s="42"/>
      <c r="L55" s="43"/>
      <c r="M55" s="43"/>
      <c r="N55" s="43" t="s">
        <v>76</v>
      </c>
      <c r="O55" s="44"/>
      <c r="P55" s="42"/>
      <c r="Q55" s="43"/>
      <c r="R55" s="43"/>
      <c r="S55" s="43" t="s">
        <v>76</v>
      </c>
      <c r="T55" s="44"/>
    </row>
    <row r="56" spans="3:20" x14ac:dyDescent="0.25">
      <c r="C56" s="20"/>
      <c r="D56" s="20"/>
      <c r="E56" s="20"/>
      <c r="F56" s="42"/>
      <c r="G56" s="43"/>
      <c r="H56" s="43" t="s">
        <v>27</v>
      </c>
      <c r="I56" s="43"/>
      <c r="J56" s="44"/>
      <c r="K56" s="42"/>
      <c r="L56" s="43"/>
      <c r="M56" s="43" t="s">
        <v>27</v>
      </c>
      <c r="N56" s="43"/>
      <c r="O56" s="44"/>
      <c r="P56" s="42"/>
      <c r="Q56" s="43"/>
      <c r="R56" s="43" t="s">
        <v>27</v>
      </c>
      <c r="S56" s="43"/>
      <c r="T56" s="44"/>
    </row>
    <row r="57" spans="3:20" x14ac:dyDescent="0.25">
      <c r="C57" s="20"/>
      <c r="D57" s="20"/>
      <c r="E57" s="55"/>
      <c r="F57" s="42"/>
      <c r="G57" s="43"/>
      <c r="H57" s="43" t="s">
        <v>77</v>
      </c>
      <c r="I57" s="43"/>
      <c r="J57" s="44"/>
      <c r="K57" s="42"/>
      <c r="L57" s="43"/>
      <c r="M57" s="43" t="s">
        <v>77</v>
      </c>
      <c r="N57" s="43"/>
      <c r="O57" s="44"/>
      <c r="P57" s="42"/>
      <c r="Q57" s="43"/>
      <c r="R57" s="43" t="s">
        <v>77</v>
      </c>
      <c r="S57" s="43"/>
      <c r="T57" s="44"/>
    </row>
    <row r="58" spans="3:20" x14ac:dyDescent="0.25">
      <c r="C58" s="20"/>
      <c r="D58" s="20"/>
      <c r="F58" s="42"/>
      <c r="G58" s="43"/>
      <c r="H58" s="43"/>
      <c r="I58" s="43" t="s">
        <v>78</v>
      </c>
      <c r="J58" s="44"/>
      <c r="K58" s="42"/>
      <c r="L58" s="43"/>
      <c r="M58" s="43"/>
      <c r="N58" s="43" t="s">
        <v>78</v>
      </c>
      <c r="O58" s="44"/>
      <c r="P58" s="42"/>
      <c r="Q58" s="43"/>
      <c r="R58" s="43"/>
      <c r="S58" s="43" t="s">
        <v>78</v>
      </c>
      <c r="T58" s="44"/>
    </row>
    <row r="59" spans="3:20" ht="15.75" thickBot="1" x14ac:dyDescent="0.3">
      <c r="C59" s="55"/>
      <c r="D59" s="55"/>
      <c r="F59" s="59"/>
      <c r="G59" s="60"/>
      <c r="H59" s="60"/>
      <c r="I59" s="60" t="s">
        <v>79</v>
      </c>
      <c r="J59" s="61"/>
      <c r="K59" s="59"/>
      <c r="L59" s="60"/>
      <c r="M59" s="60"/>
      <c r="N59" s="60" t="s">
        <v>79</v>
      </c>
      <c r="O59" s="61"/>
      <c r="P59" s="59"/>
      <c r="Q59" s="60"/>
      <c r="R59" s="60"/>
      <c r="S59" s="60" t="s">
        <v>79</v>
      </c>
      <c r="T59" s="61"/>
    </row>
  </sheetData>
  <mergeCells count="4">
    <mergeCell ref="F1:J1"/>
    <mergeCell ref="K1:O1"/>
    <mergeCell ref="P1:T1"/>
    <mergeCell ref="A25:D4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H5" sqref="H5"/>
    </sheetView>
  </sheetViews>
  <sheetFormatPr defaultRowHeight="15" x14ac:dyDescent="0.25"/>
  <cols>
    <col min="2" max="2" width="9.42578125" bestFit="1" customWidth="1"/>
  </cols>
  <sheetData>
    <row r="1" spans="1:9" x14ac:dyDescent="0.25">
      <c r="A1" s="6" t="s">
        <v>30</v>
      </c>
      <c r="B1" s="8" t="s">
        <v>18</v>
      </c>
      <c r="C1" s="4" t="s">
        <v>19</v>
      </c>
      <c r="D1" s="5" t="s">
        <v>20</v>
      </c>
      <c r="E1" s="5" t="s">
        <v>21</v>
      </c>
      <c r="F1" s="5" t="s">
        <v>22</v>
      </c>
      <c r="G1" s="15" t="s">
        <v>23</v>
      </c>
      <c r="H1" s="9" t="s">
        <v>24</v>
      </c>
    </row>
    <row r="2" spans="1:9" x14ac:dyDescent="0.25">
      <c r="A2" s="6" t="s">
        <v>25</v>
      </c>
      <c r="B2" s="8">
        <v>51</v>
      </c>
      <c r="C2" s="4">
        <v>56</v>
      </c>
      <c r="D2" s="5">
        <v>34</v>
      </c>
      <c r="E2" s="5">
        <v>34</v>
      </c>
      <c r="F2" s="5">
        <v>31</v>
      </c>
      <c r="G2" s="15">
        <v>11</v>
      </c>
      <c r="H2" s="9">
        <v>107</v>
      </c>
      <c r="I2" t="s">
        <v>89</v>
      </c>
    </row>
    <row r="3" spans="1:9" x14ac:dyDescent="0.25">
      <c r="A3" s="6" t="s">
        <v>1</v>
      </c>
      <c r="B3" s="8">
        <v>58</v>
      </c>
      <c r="C3" s="4">
        <v>77</v>
      </c>
      <c r="D3" s="5">
        <v>66</v>
      </c>
      <c r="E3" s="5">
        <v>51</v>
      </c>
      <c r="F3" s="5">
        <v>18</v>
      </c>
      <c r="G3" s="15">
        <v>12</v>
      </c>
      <c r="H3" s="9">
        <v>135</v>
      </c>
    </row>
    <row r="4" spans="1:9" s="12" customFormat="1" x14ac:dyDescent="0.25">
      <c r="A4" s="6" t="s">
        <v>29</v>
      </c>
      <c r="B4" s="8">
        <v>39</v>
      </c>
      <c r="C4" s="4">
        <v>69</v>
      </c>
      <c r="D4" s="5">
        <v>36</v>
      </c>
      <c r="E4" s="5">
        <v>64</v>
      </c>
      <c r="F4" s="5">
        <v>8</v>
      </c>
      <c r="G4" s="15">
        <v>8</v>
      </c>
      <c r="H4" s="16">
        <v>113</v>
      </c>
    </row>
    <row r="5" spans="1:9" x14ac:dyDescent="0.25">
      <c r="A5" s="6" t="s">
        <v>24</v>
      </c>
      <c r="B5" s="6">
        <f t="shared" ref="B5:H5" si="0">SUM(B2:B4)</f>
        <v>148</v>
      </c>
      <c r="C5" s="6">
        <f t="shared" si="0"/>
        <v>202</v>
      </c>
      <c r="D5" s="6">
        <f t="shared" si="0"/>
        <v>136</v>
      </c>
      <c r="E5" s="6">
        <f t="shared" si="0"/>
        <v>149</v>
      </c>
      <c r="F5" s="6">
        <f t="shared" si="0"/>
        <v>57</v>
      </c>
      <c r="G5" s="6">
        <f t="shared" si="0"/>
        <v>31</v>
      </c>
      <c r="H5" s="7">
        <f t="shared" si="0"/>
        <v>355</v>
      </c>
    </row>
    <row r="6" spans="1:9" x14ac:dyDescent="0.25">
      <c r="H6" t="s">
        <v>49</v>
      </c>
    </row>
    <row r="7" spans="1:9" x14ac:dyDescent="0.25">
      <c r="A7" s="10" t="s">
        <v>47</v>
      </c>
    </row>
    <row r="8" spans="1:9" x14ac:dyDescent="0.25">
      <c r="A8" s="12">
        <v>350</v>
      </c>
      <c r="B8" s="11" t="s">
        <v>48</v>
      </c>
    </row>
    <row r="9" spans="1:9" s="12" customFormat="1" x14ac:dyDescent="0.25">
      <c r="A9" s="12">
        <v>260</v>
      </c>
      <c r="B9" s="11" t="s">
        <v>90</v>
      </c>
    </row>
    <row r="10" spans="1:9" s="12" customFormat="1" x14ac:dyDescent="0.25">
      <c r="A10" s="12">
        <v>1</v>
      </c>
      <c r="B10" s="11" t="s">
        <v>50</v>
      </c>
    </row>
    <row r="11" spans="1:9" x14ac:dyDescent="0.25">
      <c r="A11" s="12">
        <v>4</v>
      </c>
      <c r="B11" s="11" t="s">
        <v>35</v>
      </c>
      <c r="E11" t="s">
        <v>53</v>
      </c>
    </row>
    <row r="12" spans="1:9" x14ac:dyDescent="0.25">
      <c r="A12" s="12">
        <v>18</v>
      </c>
      <c r="B12" s="11" t="s">
        <v>36</v>
      </c>
      <c r="E12" t="s">
        <v>51</v>
      </c>
    </row>
    <row r="13" spans="1:9" x14ac:dyDescent="0.25">
      <c r="A13" s="12">
        <v>23</v>
      </c>
      <c r="B13" s="11" t="s">
        <v>37</v>
      </c>
      <c r="E13" t="s">
        <v>52</v>
      </c>
    </row>
    <row r="14" spans="1:9" x14ac:dyDescent="0.25">
      <c r="A14" s="12">
        <v>145</v>
      </c>
      <c r="B14" s="11" t="s">
        <v>54</v>
      </c>
    </row>
    <row r="15" spans="1:9" x14ac:dyDescent="0.25">
      <c r="A15" s="12">
        <v>115</v>
      </c>
      <c r="B15" s="11" t="s">
        <v>55</v>
      </c>
    </row>
    <row r="16" spans="1:9" x14ac:dyDescent="0.25">
      <c r="A16" s="12">
        <v>31</v>
      </c>
      <c r="B16" s="11" t="s">
        <v>38</v>
      </c>
    </row>
    <row r="17" spans="1:6" s="12" customFormat="1" x14ac:dyDescent="0.25">
      <c r="A17" s="12">
        <v>26</v>
      </c>
      <c r="B17" s="11" t="s">
        <v>88</v>
      </c>
    </row>
    <row r="19" spans="1:6" x14ac:dyDescent="0.25">
      <c r="A19" s="12">
        <v>75</v>
      </c>
      <c r="B19" s="10" t="s">
        <v>40</v>
      </c>
      <c r="F19" t="s">
        <v>28</v>
      </c>
    </row>
    <row r="20" spans="1:6" s="12" customFormat="1" x14ac:dyDescent="0.25">
      <c r="B20" s="19">
        <v>75</v>
      </c>
      <c r="C20" s="12" t="s">
        <v>26</v>
      </c>
    </row>
    <row r="21" spans="1:6" x14ac:dyDescent="0.25">
      <c r="A21" s="12"/>
      <c r="B21" s="17"/>
      <c r="C21">
        <v>42</v>
      </c>
      <c r="D21" t="s">
        <v>19</v>
      </c>
    </row>
    <row r="22" spans="1:6" x14ac:dyDescent="0.25">
      <c r="A22" s="12"/>
      <c r="B22" s="17"/>
      <c r="C22">
        <v>33</v>
      </c>
      <c r="D22" t="s">
        <v>18</v>
      </c>
    </row>
    <row r="23" spans="1:6" x14ac:dyDescent="0.25">
      <c r="A23" s="12"/>
      <c r="B23" s="17">
        <v>8</v>
      </c>
      <c r="C23" t="s">
        <v>39</v>
      </c>
    </row>
    <row r="24" spans="1:6" x14ac:dyDescent="0.25">
      <c r="A24" s="12"/>
      <c r="B24" s="18"/>
      <c r="C24">
        <v>7</v>
      </c>
      <c r="D24" t="s">
        <v>19</v>
      </c>
    </row>
    <row r="25" spans="1:6" s="12" customFormat="1" x14ac:dyDescent="0.25">
      <c r="B25" s="18"/>
      <c r="C25" s="12">
        <v>1</v>
      </c>
      <c r="D25" s="12" t="s">
        <v>18</v>
      </c>
    </row>
    <row r="26" spans="1:6" x14ac:dyDescent="0.25">
      <c r="A26" s="12"/>
      <c r="B26" s="17">
        <v>34</v>
      </c>
      <c r="C26" t="s">
        <v>41</v>
      </c>
      <c r="F26" t="s">
        <v>56</v>
      </c>
    </row>
    <row r="27" spans="1:6" x14ac:dyDescent="0.25">
      <c r="A27" s="12"/>
      <c r="B27" s="18"/>
      <c r="C27">
        <v>14</v>
      </c>
      <c r="D27" t="s">
        <v>19</v>
      </c>
    </row>
    <row r="28" spans="1:6" x14ac:dyDescent="0.25">
      <c r="A28" s="12"/>
      <c r="B28" s="18"/>
      <c r="C28">
        <v>20</v>
      </c>
      <c r="D28" t="s">
        <v>18</v>
      </c>
    </row>
    <row r="29" spans="1:6" x14ac:dyDescent="0.25">
      <c r="A29" s="12"/>
      <c r="B29" s="17">
        <v>32</v>
      </c>
      <c r="C29" t="s">
        <v>42</v>
      </c>
    </row>
    <row r="30" spans="1:6" x14ac:dyDescent="0.25">
      <c r="A30" s="12"/>
      <c r="B30" s="18"/>
      <c r="C30">
        <v>20</v>
      </c>
      <c r="D30" t="s">
        <v>19</v>
      </c>
    </row>
    <row r="31" spans="1:6" x14ac:dyDescent="0.25">
      <c r="A31" s="12"/>
      <c r="B31" s="18"/>
      <c r="C31">
        <v>12</v>
      </c>
      <c r="D31" t="s">
        <v>18</v>
      </c>
    </row>
    <row r="32" spans="1:6" x14ac:dyDescent="0.25">
      <c r="A32" s="12">
        <v>350</v>
      </c>
      <c r="B32" s="19" t="s">
        <v>57</v>
      </c>
    </row>
    <row r="33" spans="1:4" s="12" customFormat="1" x14ac:dyDescent="0.25">
      <c r="B33" s="19">
        <v>350</v>
      </c>
      <c r="C33" s="12" t="s">
        <v>26</v>
      </c>
    </row>
    <row r="34" spans="1:4" x14ac:dyDescent="0.25">
      <c r="A34" s="12"/>
      <c r="B34" s="17"/>
      <c r="C34">
        <v>202</v>
      </c>
      <c r="D34" t="s">
        <v>19</v>
      </c>
    </row>
    <row r="35" spans="1:4" x14ac:dyDescent="0.25">
      <c r="A35" s="12"/>
      <c r="B35" s="17"/>
      <c r="C35">
        <v>148</v>
      </c>
      <c r="D35" t="s">
        <v>18</v>
      </c>
    </row>
    <row r="36" spans="1:4" x14ac:dyDescent="0.25">
      <c r="A36" s="12"/>
      <c r="B36" s="17">
        <v>31</v>
      </c>
      <c r="C36" t="s">
        <v>43</v>
      </c>
    </row>
    <row r="37" spans="1:4" x14ac:dyDescent="0.25">
      <c r="A37" s="12"/>
      <c r="B37" s="18"/>
      <c r="C37">
        <v>11</v>
      </c>
      <c r="D37" t="s">
        <v>19</v>
      </c>
    </row>
    <row r="38" spans="1:4" x14ac:dyDescent="0.25">
      <c r="A38" s="12"/>
      <c r="B38" s="18"/>
      <c r="C38">
        <v>20</v>
      </c>
      <c r="D38" t="s">
        <v>18</v>
      </c>
    </row>
    <row r="39" spans="1:4" x14ac:dyDescent="0.25">
      <c r="A39" s="12"/>
      <c r="B39" s="17">
        <v>43</v>
      </c>
      <c r="C39" t="s">
        <v>44</v>
      </c>
    </row>
    <row r="40" spans="1:4" x14ac:dyDescent="0.25">
      <c r="A40" s="12"/>
      <c r="B40" s="18"/>
      <c r="C40">
        <v>22</v>
      </c>
      <c r="D40" t="s">
        <v>19</v>
      </c>
    </row>
    <row r="41" spans="1:4" x14ac:dyDescent="0.25">
      <c r="A41" s="12"/>
      <c r="B41" s="18"/>
      <c r="C41">
        <v>21</v>
      </c>
      <c r="D41" t="s">
        <v>18</v>
      </c>
    </row>
    <row r="42" spans="1:4" x14ac:dyDescent="0.25">
      <c r="A42" s="12">
        <v>260</v>
      </c>
      <c r="B42" s="19" t="s">
        <v>91</v>
      </c>
    </row>
    <row r="43" spans="1:4" s="12" customFormat="1" x14ac:dyDescent="0.25">
      <c r="B43" s="19">
        <v>260</v>
      </c>
      <c r="C43" s="12" t="s">
        <v>26</v>
      </c>
    </row>
    <row r="44" spans="1:4" x14ac:dyDescent="0.25">
      <c r="A44" s="12"/>
      <c r="B44" s="17"/>
      <c r="C44">
        <v>145</v>
      </c>
      <c r="D44" t="s">
        <v>45</v>
      </c>
    </row>
    <row r="45" spans="1:4" x14ac:dyDescent="0.25">
      <c r="A45" s="12"/>
      <c r="B45" s="17"/>
      <c r="C45">
        <v>115</v>
      </c>
      <c r="D45" t="s">
        <v>46</v>
      </c>
    </row>
    <row r="46" spans="1:4" x14ac:dyDescent="0.25">
      <c r="A46" s="12"/>
      <c r="B46" s="17">
        <v>26</v>
      </c>
      <c r="C46" t="s">
        <v>43</v>
      </c>
    </row>
    <row r="47" spans="1:4" x14ac:dyDescent="0.25">
      <c r="A47" s="12"/>
      <c r="B47" s="18"/>
      <c r="C47">
        <v>8</v>
      </c>
      <c r="D47" t="s">
        <v>19</v>
      </c>
    </row>
    <row r="48" spans="1:4" x14ac:dyDescent="0.25">
      <c r="A48" s="12"/>
      <c r="B48" s="18"/>
      <c r="C48">
        <v>18</v>
      </c>
      <c r="D48" t="s">
        <v>18</v>
      </c>
    </row>
    <row r="49" spans="1:4" x14ac:dyDescent="0.25">
      <c r="A49" s="12"/>
      <c r="B49" s="17">
        <v>40</v>
      </c>
      <c r="C49" t="s">
        <v>44</v>
      </c>
    </row>
    <row r="50" spans="1:4" x14ac:dyDescent="0.25">
      <c r="A50" s="12"/>
      <c r="B50" s="18"/>
      <c r="C50">
        <v>19</v>
      </c>
      <c r="D50" t="s">
        <v>19</v>
      </c>
    </row>
    <row r="51" spans="1:4" x14ac:dyDescent="0.25">
      <c r="A51" s="12"/>
      <c r="B51" s="20"/>
      <c r="C51">
        <v>21</v>
      </c>
      <c r="D51" t="s">
        <v>18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Participants By Node</vt:lpstr>
      <vt:lpstr>Spring 16</vt:lpstr>
      <vt:lpstr>Summer 16</vt:lpstr>
      <vt:lpstr>Fall 16</vt:lpstr>
      <vt:lpstr>CY16 totals</vt:lpstr>
      <vt:lpstr>Break Out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jtindell</cp:lastModifiedBy>
  <cp:lastPrinted>2016-08-04T17:30:44Z</cp:lastPrinted>
  <dcterms:created xsi:type="dcterms:W3CDTF">2016-07-29T18:47:23Z</dcterms:created>
  <dcterms:modified xsi:type="dcterms:W3CDTF">2016-12-27T21:35:05Z</dcterms:modified>
</cp:coreProperties>
</file>