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livesay\Desktop\DEVELOPedia - SSAI\SSAI - Travel\Forms\"/>
    </mc:Choice>
  </mc:AlternateContent>
  <workbookProtection workbookPassword="DB7F" lockStructure="1"/>
  <bookViews>
    <workbookView xWindow="0" yWindow="60" windowWidth="17136" windowHeight="8160"/>
  </bookViews>
  <sheets>
    <sheet name="Page 1" sheetId="10" r:id="rId1"/>
    <sheet name="Page 2" sheetId="14" r:id="rId2"/>
    <sheet name="Page 3" sheetId="13" r:id="rId3"/>
    <sheet name="Page 4" sheetId="12" r:id="rId4"/>
    <sheet name="Page 5" sheetId="15" r:id="rId5"/>
  </sheets>
  <definedNames>
    <definedName name="_xlnm.Print_Area" localSheetId="0">'Page 1'!$A$1:$J$90</definedName>
    <definedName name="_xlnm.Print_Area" localSheetId="1">'Page 2'!$A$1:$J$44</definedName>
    <definedName name="_xlnm.Print_Area" localSheetId="3">'Page 4'!$A$1:$J$44</definedName>
  </definedNames>
  <calcPr calcId="152511"/>
</workbook>
</file>

<file path=xl/calcChain.xml><?xml version="1.0" encoding="utf-8"?>
<calcChain xmlns="http://schemas.openxmlformats.org/spreadsheetml/2006/main">
  <c r="D10" i="14" l="1"/>
  <c r="J23" i="13" l="1"/>
  <c r="I16" i="10"/>
  <c r="H16" i="10"/>
  <c r="G16" i="10"/>
  <c r="F16" i="10"/>
  <c r="E16" i="10"/>
  <c r="D16" i="10"/>
  <c r="C16" i="10"/>
  <c r="I16" i="14"/>
  <c r="H16" i="14"/>
  <c r="G16" i="14"/>
  <c r="F16" i="14"/>
  <c r="E16" i="14"/>
  <c r="D16" i="14"/>
  <c r="C16" i="14"/>
  <c r="I16" i="13"/>
  <c r="H16" i="13"/>
  <c r="G16" i="13"/>
  <c r="F16" i="13"/>
  <c r="E16" i="13"/>
  <c r="D16" i="13"/>
  <c r="C16" i="13"/>
  <c r="I16" i="12"/>
  <c r="H16" i="12"/>
  <c r="G16" i="12"/>
  <c r="F16" i="12"/>
  <c r="E16" i="12"/>
  <c r="D16" i="12"/>
  <c r="C16" i="12"/>
  <c r="D16" i="15"/>
  <c r="E16" i="15"/>
  <c r="F16" i="15"/>
  <c r="G16" i="15"/>
  <c r="H16" i="15"/>
  <c r="I16" i="15"/>
  <c r="C16" i="15"/>
  <c r="J39" i="15" l="1"/>
  <c r="J16" i="14" l="1"/>
  <c r="D30" i="10"/>
  <c r="F30" i="10"/>
  <c r="G30" i="10"/>
  <c r="C30" i="10"/>
  <c r="I30" i="10"/>
  <c r="H30" i="10"/>
  <c r="E30" i="10"/>
  <c r="G30" i="14"/>
  <c r="F30" i="14"/>
  <c r="H30" i="12"/>
  <c r="J16" i="12"/>
  <c r="E30" i="15"/>
  <c r="G30" i="15"/>
  <c r="I30" i="15"/>
  <c r="I30" i="12"/>
  <c r="G30" i="12"/>
  <c r="E30" i="12"/>
  <c r="I30" i="14"/>
  <c r="E30" i="14"/>
  <c r="C30" i="14"/>
  <c r="I10" i="10"/>
  <c r="H10" i="10" s="1"/>
  <c r="G10" i="10" s="1"/>
  <c r="F10" i="10" s="1"/>
  <c r="E10" i="10" s="1"/>
  <c r="D10" i="10" s="1"/>
  <c r="C10" i="10" s="1"/>
  <c r="J26" i="12"/>
  <c r="J17" i="12"/>
  <c r="J18" i="12"/>
  <c r="J19" i="12"/>
  <c r="J20" i="12"/>
  <c r="J21" i="12"/>
  <c r="J22" i="12"/>
  <c r="J23" i="12"/>
  <c r="J24" i="12"/>
  <c r="J25" i="12"/>
  <c r="J27" i="12"/>
  <c r="J28" i="12"/>
  <c r="J29" i="12"/>
  <c r="J16" i="13"/>
  <c r="J26" i="13"/>
  <c r="J17" i="13"/>
  <c r="J18" i="13"/>
  <c r="J19" i="13"/>
  <c r="J20" i="13"/>
  <c r="J21" i="13"/>
  <c r="J22" i="13"/>
  <c r="J24" i="13"/>
  <c r="J25" i="13"/>
  <c r="J27" i="13"/>
  <c r="J28" i="13"/>
  <c r="J29" i="13"/>
  <c r="J29" i="15"/>
  <c r="J29" i="14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8" i="12"/>
  <c r="J38" i="13"/>
  <c r="J26" i="14"/>
  <c r="J17" i="14"/>
  <c r="J18" i="14"/>
  <c r="J19" i="14"/>
  <c r="J20" i="14"/>
  <c r="J21" i="14"/>
  <c r="J22" i="14"/>
  <c r="J23" i="14"/>
  <c r="J24" i="14"/>
  <c r="J25" i="14"/>
  <c r="J27" i="14"/>
  <c r="J28" i="14"/>
  <c r="J38" i="14"/>
  <c r="J26" i="15"/>
  <c r="J17" i="15"/>
  <c r="J18" i="15"/>
  <c r="J19" i="15"/>
  <c r="J20" i="15"/>
  <c r="J21" i="15"/>
  <c r="J22" i="15"/>
  <c r="J23" i="15"/>
  <c r="J24" i="15"/>
  <c r="J25" i="15"/>
  <c r="J27" i="15"/>
  <c r="J28" i="15"/>
  <c r="J38" i="15"/>
  <c r="H30" i="15"/>
  <c r="F30" i="15"/>
  <c r="D30" i="15"/>
  <c r="J39" i="12"/>
  <c r="F30" i="12"/>
  <c r="J39" i="13"/>
  <c r="I30" i="13"/>
  <c r="H30" i="13"/>
  <c r="G30" i="13"/>
  <c r="F30" i="13"/>
  <c r="E30" i="13"/>
  <c r="D30" i="13"/>
  <c r="C30" i="13"/>
  <c r="J39" i="14"/>
  <c r="H30" i="14"/>
  <c r="D30" i="14"/>
  <c r="C30" i="15"/>
  <c r="C30" i="12"/>
  <c r="D30" i="12"/>
  <c r="J16" i="15"/>
  <c r="J30" i="12" l="1"/>
  <c r="J30" i="13"/>
  <c r="J30" i="15"/>
  <c r="E10" i="14"/>
  <c r="F10" i="14" s="1"/>
  <c r="G10" i="14" s="1"/>
  <c r="H10" i="14" s="1"/>
  <c r="I10" i="14" s="1"/>
  <c r="J16" i="10"/>
  <c r="J30" i="10" s="1"/>
  <c r="J30" i="14"/>
  <c r="J37" i="10" l="1"/>
  <c r="J36" i="14" s="1"/>
  <c r="J37" i="14" s="1"/>
  <c r="J36" i="13" s="1"/>
  <c r="J37" i="13" s="1"/>
  <c r="C10" i="13"/>
  <c r="D10" i="13" s="1"/>
  <c r="E10" i="13" s="1"/>
  <c r="F10" i="13" s="1"/>
  <c r="G10" i="13" s="1"/>
  <c r="H10" i="13" s="1"/>
  <c r="I10" i="13" s="1"/>
  <c r="J36" i="12" l="1"/>
  <c r="J37" i="12" s="1"/>
  <c r="J41" i="13"/>
  <c r="J40" i="13"/>
  <c r="C10" i="12"/>
  <c r="D10" i="12" s="1"/>
  <c r="E10" i="12" s="1"/>
  <c r="F10" i="12" s="1"/>
  <c r="G10" i="12" s="1"/>
  <c r="H10" i="12" s="1"/>
  <c r="I10" i="12" s="1"/>
  <c r="I8" i="12" s="1"/>
  <c r="I8" i="13"/>
  <c r="J41" i="10"/>
  <c r="J40" i="10"/>
  <c r="J41" i="14"/>
  <c r="J40" i="14"/>
  <c r="C10" i="15" l="1"/>
  <c r="D10" i="15" s="1"/>
  <c r="E10" i="15" s="1"/>
  <c r="F10" i="15" s="1"/>
  <c r="G10" i="15" s="1"/>
  <c r="H10" i="15" s="1"/>
  <c r="I10" i="15" s="1"/>
  <c r="I8" i="15" s="1"/>
  <c r="J36" i="15"/>
  <c r="J37" i="15" s="1"/>
  <c r="J40" i="12"/>
  <c r="J41" i="12"/>
  <c r="J40" i="15" l="1"/>
  <c r="J41" i="15"/>
</calcChain>
</file>

<file path=xl/sharedStrings.xml><?xml version="1.0" encoding="utf-8"?>
<sst xmlns="http://schemas.openxmlformats.org/spreadsheetml/2006/main" count="745" uniqueCount="149">
  <si>
    <t/>
  </si>
  <si>
    <t>From:</t>
  </si>
  <si>
    <t>To:</t>
  </si>
  <si>
    <t>SUN.</t>
  </si>
  <si>
    <t>MON.</t>
  </si>
  <si>
    <t>TUES.</t>
  </si>
  <si>
    <t>WED.</t>
  </si>
  <si>
    <t>THUR.</t>
  </si>
  <si>
    <t>FRI.</t>
  </si>
  <si>
    <t>SAT.</t>
  </si>
  <si>
    <t>WEEKLY EXPENSE SUMMARY</t>
  </si>
  <si>
    <t>Date:__________</t>
  </si>
  <si>
    <t>Approved By: ____________________</t>
  </si>
  <si>
    <t>Science Systems &amp; Applications, Inc.</t>
  </si>
  <si>
    <t>(06)</t>
  </si>
  <si>
    <t>(02)</t>
  </si>
  <si>
    <t>(01)</t>
  </si>
  <si>
    <t>(07)</t>
  </si>
  <si>
    <t>(03)</t>
  </si>
  <si>
    <t>(05)</t>
  </si>
  <si>
    <t>(04)</t>
  </si>
  <si>
    <t>To be completed by business traveler within 5 days from the date of their return or completion of each trip.</t>
  </si>
  <si>
    <t>Block 3.</t>
  </si>
  <si>
    <t>Block 4.</t>
  </si>
  <si>
    <t>Block 5.</t>
  </si>
  <si>
    <t>Week Ending:  Enter date of Week Ending Travel</t>
  </si>
  <si>
    <t>Block 6</t>
  </si>
  <si>
    <t>Block 7.</t>
  </si>
  <si>
    <t>Currency Conversion Rate:  Enter the currency conversion rate used for each specific day of travel as it applies.  refer to www.oanda.com/converter/classic  for information.</t>
  </si>
  <si>
    <t>Block 8.</t>
  </si>
  <si>
    <t>Total Mileage:  Self-explanatory</t>
  </si>
  <si>
    <t>Block 9.</t>
  </si>
  <si>
    <t>Block 10.</t>
  </si>
  <si>
    <t>Parking/Tolls:  Enter the total of parking and/or tolls that apply to each day.</t>
  </si>
  <si>
    <t>Block 11.</t>
  </si>
  <si>
    <t>Gas/Oil:  Enter the cost of oil and gas for rental car; do not enter an amount here if you are using your own personal vehicle and are using the mileage reimbursement calculated in Block 9 above.</t>
  </si>
  <si>
    <t>Block 12.</t>
  </si>
  <si>
    <t>Automobile Rental:  Enter the total cost of allowable automobile rental</t>
  </si>
  <si>
    <t xml:space="preserve">Block 13. </t>
  </si>
  <si>
    <t>Airfare:  Enter airfare applicable to this specific travel.</t>
  </si>
  <si>
    <t xml:space="preserve">Block 14. </t>
  </si>
  <si>
    <t>Train:  Self-explanatory</t>
  </si>
  <si>
    <t>Block 15.</t>
  </si>
  <si>
    <t>Taxi/Limo/Public Transportation:  Self-explanatory</t>
  </si>
  <si>
    <t xml:space="preserve">Block 16.  </t>
  </si>
  <si>
    <t xml:space="preserve">Block 17. </t>
  </si>
  <si>
    <t>Hotel Tax (CONUS):  Enter the hotel tax here only for CONUS travel.</t>
  </si>
  <si>
    <t>Block 18.</t>
  </si>
  <si>
    <t>Telephone:  Enter all business-related telephone expenses.</t>
  </si>
  <si>
    <t xml:space="preserve">Block 19. </t>
  </si>
  <si>
    <t xml:space="preserve">Block 20. </t>
  </si>
  <si>
    <t>Entertainment*  Enter the total of all authorized entertainment expenses (requires pre-approval from manager) itemized in Block 24 below.</t>
  </si>
  <si>
    <t xml:space="preserve">Block 21. </t>
  </si>
  <si>
    <t>Conference Fee(s):  Enter all conference fees (if applicable)</t>
  </si>
  <si>
    <t xml:space="preserve">Block 22. </t>
  </si>
  <si>
    <t>Other:  Enter any business-related travel expenses not specified above (requires pre-approval from manager)</t>
  </si>
  <si>
    <t xml:space="preserve">Block 23. </t>
  </si>
  <si>
    <t>Totals:  Enter totals for each day</t>
  </si>
  <si>
    <t xml:space="preserve">Block 24.* </t>
  </si>
  <si>
    <t>Itemized Entertainment Record</t>
  </si>
  <si>
    <t xml:space="preserve">Block 25. </t>
  </si>
  <si>
    <t>Signature(s)/Approval (be sure to include page number and total page count</t>
  </si>
  <si>
    <t xml:space="preserve">Block 26. </t>
  </si>
  <si>
    <t>Summary</t>
  </si>
  <si>
    <r>
      <t xml:space="preserve">Hotel/Motel Actual Expense (CONUS-Include Tax Below):  Enter all hotel/motel expenses, </t>
    </r>
    <r>
      <rPr>
        <i/>
        <sz val="12"/>
        <rFont val="Arial Narrow"/>
        <family val="2"/>
      </rPr>
      <t>excluding</t>
    </r>
    <r>
      <rPr>
        <sz val="12"/>
        <rFont val="Arial Narrow"/>
        <family val="2"/>
      </rPr>
      <t xml:space="preserve"> taxes for CONUS travel and including taxes for international travel.  Movies, room service, and other add-on expense should be excluded from this total.</t>
    </r>
  </si>
  <si>
    <t xml:space="preserve">                    Instructions for Form 03-ACCT, Travel Expense Report</t>
  </si>
  <si>
    <r>
      <t>a.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Date: Self-explanatory</t>
    </r>
  </si>
  <si>
    <r>
      <t>b.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Item: Self-explanatory</t>
    </r>
  </si>
  <si>
    <r>
      <t>c.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Location: Self-explanatory</t>
    </r>
  </si>
  <si>
    <r>
      <t>d.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Business Purpose: Self-explanatory</t>
    </r>
  </si>
  <si>
    <r>
      <t>e.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Name/Business: Self-explanatory</t>
    </r>
  </si>
  <si>
    <r>
      <t>f.</t>
    </r>
    <r>
      <rPr>
        <sz val="12"/>
        <rFont val="Times New Roman"/>
        <family val="1"/>
      </rPr>
      <t xml:space="preserve">       </t>
    </r>
    <r>
      <rPr>
        <sz val="12"/>
        <rFont val="Arial Narrow"/>
        <family val="2"/>
      </rPr>
      <t>Amount: Self-explanatory</t>
    </r>
  </si>
  <si>
    <r>
      <t>g.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Purpose of Trip:  Enter a brief description of trip justification as identified in Block 10 of Form 02ACCT, Travel Request</t>
    </r>
  </si>
  <si>
    <r>
      <t>a.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Balance Forward From Page _____  Enter the page number from which totals were carried forward, if applicable.</t>
    </r>
  </si>
  <si>
    <r>
      <t>b.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Total Expenses:  Self-explanatory</t>
    </r>
  </si>
  <si>
    <r>
      <t>c.</t>
    </r>
    <r>
      <rPr>
        <sz val="12"/>
        <rFont val="Times New Roman"/>
        <family val="1"/>
      </rPr>
      <t>     </t>
    </r>
    <r>
      <rPr>
        <sz val="12"/>
        <rFont val="Arial Narrow"/>
        <family val="2"/>
      </rPr>
      <t>Less Cash Advance:  Enter all cash advances</t>
    </r>
  </si>
  <si>
    <t>Date: (from and to):  Once the "week ending" has been entered, the dates of the week will be filled in automatically</t>
  </si>
  <si>
    <r>
      <t xml:space="preserve">3. </t>
    </r>
    <r>
      <rPr>
        <b/>
        <sz val="14"/>
        <rFont val="Helvetica-Narrow"/>
        <family val="2"/>
      </rPr>
      <t>Job Number:</t>
    </r>
  </si>
  <si>
    <r>
      <t xml:space="preserve">5. </t>
    </r>
    <r>
      <rPr>
        <b/>
        <sz val="14"/>
        <rFont val="Helvetica-Narrow"/>
        <family val="2"/>
      </rPr>
      <t>Week Ending:</t>
    </r>
  </si>
  <si>
    <r>
      <t xml:space="preserve">6. </t>
    </r>
    <r>
      <rPr>
        <sz val="12"/>
        <rFont val="Helvetica-Narrow"/>
        <family val="2"/>
      </rPr>
      <t>Date:</t>
    </r>
  </si>
  <si>
    <t>Admin Init.</t>
  </si>
  <si>
    <r>
      <t xml:space="preserve">Page ______  of _______ </t>
    </r>
    <r>
      <rPr>
        <i/>
        <sz val="11"/>
        <rFont val="Helvetica-Narrow"/>
        <family val="2"/>
      </rPr>
      <t>(Summarize on last page only)</t>
    </r>
  </si>
  <si>
    <t>_________</t>
  </si>
  <si>
    <r>
      <t>o</t>
    </r>
    <r>
      <rPr>
        <sz val="16"/>
        <rFont val="Helvetica-Narrow"/>
        <family val="2"/>
      </rPr>
      <t xml:space="preserve">  </t>
    </r>
    <r>
      <rPr>
        <sz val="13"/>
        <rFont val="Helvetica-Narrow"/>
        <family val="2"/>
      </rPr>
      <t>Employee/Visitor</t>
    </r>
  </si>
  <si>
    <r>
      <t>o</t>
    </r>
    <r>
      <rPr>
        <sz val="16"/>
        <rFont val="Helvetica-Narrow"/>
        <family val="2"/>
      </rPr>
      <t xml:space="preserve">  </t>
    </r>
    <r>
      <rPr>
        <sz val="13"/>
        <rFont val="Helvetica-Narrow"/>
        <family val="2"/>
      </rPr>
      <t>Company</t>
    </r>
  </si>
  <si>
    <r>
      <t>7.</t>
    </r>
    <r>
      <rPr>
        <sz val="12"/>
        <rFont val="Helvetica-Narrow"/>
        <family val="2"/>
      </rPr>
      <t>Currency Conversion Rate: refer to www.oanda.com/converter/classic</t>
    </r>
  </si>
  <si>
    <r>
      <t xml:space="preserve">8. </t>
    </r>
    <r>
      <rPr>
        <sz val="12"/>
        <rFont val="Helvetica-Narrow"/>
        <family val="2"/>
      </rPr>
      <t>Total Mileage</t>
    </r>
  </si>
  <si>
    <r>
      <t xml:space="preserve">10. </t>
    </r>
    <r>
      <rPr>
        <sz val="12"/>
        <rFont val="Helvetica-Narrow"/>
        <family val="2"/>
      </rPr>
      <t>Parking/tolls</t>
    </r>
  </si>
  <si>
    <r>
      <t xml:space="preserve">11. </t>
    </r>
    <r>
      <rPr>
        <sz val="12"/>
        <rFont val="Helvetica-Narrow"/>
        <family val="2"/>
      </rPr>
      <t>Gas/Oil</t>
    </r>
  </si>
  <si>
    <r>
      <t xml:space="preserve">12. </t>
    </r>
    <r>
      <rPr>
        <sz val="12"/>
        <rFont val="Helvetica-Narrow"/>
        <family val="2"/>
      </rPr>
      <t>Automobile Rental</t>
    </r>
  </si>
  <si>
    <r>
      <t xml:space="preserve">13. </t>
    </r>
    <r>
      <rPr>
        <sz val="12"/>
        <rFont val="Helvetica-Narrow"/>
        <family val="2"/>
      </rPr>
      <t>Airfare</t>
    </r>
  </si>
  <si>
    <r>
      <t xml:space="preserve">14. </t>
    </r>
    <r>
      <rPr>
        <sz val="12"/>
        <rFont val="Helvetica-Narrow"/>
        <family val="2"/>
      </rPr>
      <t>Train</t>
    </r>
  </si>
  <si>
    <r>
      <t xml:space="preserve">15. </t>
    </r>
    <r>
      <rPr>
        <sz val="12"/>
        <rFont val="Helvetica-Narrow"/>
        <family val="2"/>
      </rPr>
      <t>Taxi/Limo/Public Transportation</t>
    </r>
  </si>
  <si>
    <r>
      <t xml:space="preserve">16. </t>
    </r>
    <r>
      <rPr>
        <sz val="12"/>
        <rFont val="Helvetica-Narrow"/>
        <family val="2"/>
      </rPr>
      <t>Hotel/Motel Actual Expense (CONUS-Include Tax Below)</t>
    </r>
  </si>
  <si>
    <r>
      <t xml:space="preserve">17. </t>
    </r>
    <r>
      <rPr>
        <sz val="12"/>
        <rFont val="Helvetica-Narrow"/>
        <family val="2"/>
      </rPr>
      <t>Hotel Tax (CONUS)</t>
    </r>
  </si>
  <si>
    <r>
      <t xml:space="preserve">18. </t>
    </r>
    <r>
      <rPr>
        <sz val="12"/>
        <rFont val="Helvetica-Narrow"/>
        <family val="2"/>
      </rPr>
      <t>Telephone</t>
    </r>
  </si>
  <si>
    <r>
      <t xml:space="preserve">19. </t>
    </r>
    <r>
      <rPr>
        <sz val="12"/>
        <rFont val="Helvetica-Narrow"/>
        <family val="2"/>
      </rPr>
      <t>Meals &amp; Incidentals Per Diem</t>
    </r>
  </si>
  <si>
    <r>
      <t xml:space="preserve">20. </t>
    </r>
    <r>
      <rPr>
        <sz val="12"/>
        <rFont val="Helvetica-Narrow"/>
        <family val="2"/>
      </rPr>
      <t xml:space="preserve">Entertainment* </t>
    </r>
    <r>
      <rPr>
        <i/>
        <sz val="12"/>
        <rFont val="Helvetica-Narrow"/>
        <family val="2"/>
      </rPr>
      <t>(itemize in 23 below)</t>
    </r>
  </si>
  <si>
    <r>
      <t xml:space="preserve">21. </t>
    </r>
    <r>
      <rPr>
        <sz val="12"/>
        <rFont val="Helvetica-Narrow"/>
        <family val="2"/>
      </rPr>
      <t>Conference Fee(s)</t>
    </r>
  </si>
  <si>
    <r>
      <t xml:space="preserve">22. </t>
    </r>
    <r>
      <rPr>
        <sz val="12"/>
        <rFont val="Helvetica-Narrow"/>
        <family val="2"/>
      </rPr>
      <t>Other</t>
    </r>
  </si>
  <si>
    <r>
      <t xml:space="preserve">23. </t>
    </r>
    <r>
      <rPr>
        <b/>
        <sz val="12"/>
        <rFont val="Helvetica-Narrow"/>
        <family val="2"/>
      </rPr>
      <t>Totals</t>
    </r>
  </si>
  <si>
    <r>
      <t>24.</t>
    </r>
    <r>
      <rPr>
        <b/>
        <sz val="13"/>
        <rFont val="Helvetica-Narrow"/>
        <family val="2"/>
      </rPr>
      <t xml:space="preserve">  *ITEMIZED ENTERTAINMENT RECORD</t>
    </r>
  </si>
  <si>
    <r>
      <t>a.</t>
    </r>
    <r>
      <rPr>
        <b/>
        <sz val="13"/>
        <rFont val="Helvetica-Narrow"/>
        <family val="2"/>
      </rPr>
      <t xml:space="preserve"> Date</t>
    </r>
  </si>
  <si>
    <r>
      <t xml:space="preserve">b. </t>
    </r>
    <r>
      <rPr>
        <b/>
        <sz val="13"/>
        <rFont val="Helvetica-Narrow"/>
        <family val="2"/>
      </rPr>
      <t>Item</t>
    </r>
  </si>
  <si>
    <r>
      <t xml:space="preserve">c. </t>
    </r>
    <r>
      <rPr>
        <b/>
        <sz val="13"/>
        <rFont val="Helvetica-Narrow"/>
        <family val="2"/>
      </rPr>
      <t>Location</t>
    </r>
  </si>
  <si>
    <r>
      <t xml:space="preserve">d. </t>
    </r>
    <r>
      <rPr>
        <b/>
        <sz val="13"/>
        <rFont val="Helvetica-Narrow"/>
        <family val="2"/>
      </rPr>
      <t>Business Purpose</t>
    </r>
  </si>
  <si>
    <r>
      <t xml:space="preserve">e. </t>
    </r>
    <r>
      <rPr>
        <b/>
        <sz val="13"/>
        <rFont val="Helvetica-Narrow"/>
        <family val="2"/>
      </rPr>
      <t>Name/Business</t>
    </r>
  </si>
  <si>
    <r>
      <t xml:space="preserve">f. </t>
    </r>
    <r>
      <rPr>
        <b/>
        <sz val="13"/>
        <rFont val="Helvetica-Narrow"/>
        <family val="2"/>
      </rPr>
      <t>Amount</t>
    </r>
  </si>
  <si>
    <r>
      <t xml:space="preserve">26. </t>
    </r>
    <r>
      <rPr>
        <b/>
        <sz val="13"/>
        <color indexed="9"/>
        <rFont val="Helvetica-Narrow"/>
        <family val="2"/>
      </rPr>
      <t>SUMMARY</t>
    </r>
  </si>
  <si>
    <r>
      <t xml:space="preserve">b. </t>
    </r>
    <r>
      <rPr>
        <sz val="13"/>
        <rFont val="Helvetica-Narrow"/>
        <family val="2"/>
      </rPr>
      <t>Total Expenses</t>
    </r>
  </si>
  <si>
    <r>
      <t xml:space="preserve">c. </t>
    </r>
    <r>
      <rPr>
        <sz val="13"/>
        <rFont val="Helvetica-Narrow"/>
        <family val="2"/>
      </rPr>
      <t>Less Cash Advance</t>
    </r>
  </si>
  <si>
    <r>
      <t xml:space="preserve">d. </t>
    </r>
    <r>
      <rPr>
        <sz val="13"/>
        <rFont val="Helvetica-Narrow"/>
        <family val="2"/>
      </rPr>
      <t>Less Expenses Paid by Company</t>
    </r>
  </si>
  <si>
    <r>
      <t xml:space="preserve">e. </t>
    </r>
    <r>
      <rPr>
        <sz val="13"/>
        <rFont val="Helvetica-Narrow"/>
        <family val="2"/>
      </rPr>
      <t>Balance Due</t>
    </r>
  </si>
  <si>
    <r>
      <t xml:space="preserve">4.    </t>
    </r>
    <r>
      <rPr>
        <b/>
        <sz val="14"/>
        <rFont val="Helvetica-Narrow"/>
        <family val="2"/>
      </rPr>
      <t>SSAI Manager:</t>
    </r>
  </si>
  <si>
    <t>Phone Number:  Self-expalnatory</t>
  </si>
  <si>
    <r>
      <t xml:space="preserve">1a. </t>
    </r>
    <r>
      <rPr>
        <b/>
        <sz val="14"/>
        <rFont val="Helvetica-Narrow"/>
        <family val="2"/>
      </rPr>
      <t>Name:</t>
    </r>
  </si>
  <si>
    <r>
      <t>1b.</t>
    </r>
    <r>
      <rPr>
        <b/>
        <sz val="14"/>
        <rFont val="Helvetica-Narrow"/>
        <family val="2"/>
      </rPr>
      <t xml:space="preserve"> Address:</t>
    </r>
  </si>
  <si>
    <t>Block 1a.</t>
  </si>
  <si>
    <t>Block 1b.</t>
  </si>
  <si>
    <t>Name:  Self-explanatory</t>
  </si>
  <si>
    <t>Address:  Self-explanatory</t>
  </si>
  <si>
    <t>Block 2a.</t>
  </si>
  <si>
    <t>Block 2b.</t>
  </si>
  <si>
    <t>Email address:  Self-expalnatory</t>
  </si>
  <si>
    <r>
      <t xml:space="preserve">2a. </t>
    </r>
    <r>
      <rPr>
        <b/>
        <sz val="14"/>
        <rFont val="Helvetica-Narrow"/>
        <family val="2"/>
      </rPr>
      <t>Phone Number:</t>
    </r>
  </si>
  <si>
    <r>
      <t xml:space="preserve">2b. </t>
    </r>
    <r>
      <rPr>
        <b/>
        <sz val="14"/>
        <rFont val="Helvetica-Narrow"/>
        <family val="2"/>
      </rPr>
      <t>Email Address:</t>
    </r>
  </si>
  <si>
    <r>
      <t>25.</t>
    </r>
    <r>
      <rPr>
        <sz val="13"/>
        <rFont val="Helvetica-Narrow"/>
        <family val="2"/>
      </rPr>
      <t xml:space="preserve"> Signature:_______________________</t>
    </r>
  </si>
  <si>
    <r>
      <t xml:space="preserve">a. </t>
    </r>
    <r>
      <rPr>
        <sz val="13"/>
        <rFont val="Helvetica-Narrow"/>
        <family val="2"/>
      </rPr>
      <t>Balance Forward from Previous Page</t>
    </r>
  </si>
  <si>
    <t>Job Number:  Enter 7-digit job number; consult with SSAI manager if you are uncertain of which job and task applies to this travel</t>
  </si>
  <si>
    <t>SSAI Manager:  Self-explanatory</t>
  </si>
  <si>
    <r>
      <t>d.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Less Expenses Paid by SSAI:  Enter all expenses paid by SSAI</t>
    </r>
  </si>
  <si>
    <r>
      <t>e.</t>
    </r>
    <r>
      <rPr>
        <sz val="12"/>
        <rFont val="Times New Roman"/>
        <family val="1"/>
      </rPr>
      <t xml:space="preserve">     </t>
    </r>
    <r>
      <rPr>
        <sz val="12"/>
        <rFont val="Arial Narrow"/>
        <family val="2"/>
      </rPr>
      <t>Balance Due  (choose company or traveler):  Enter amount company owes the traveler, if applicable)</t>
    </r>
  </si>
  <si>
    <r>
      <t>Non Employee T</t>
    </r>
    <r>
      <rPr>
        <b/>
        <sz val="22"/>
        <rFont val="Times New Roman CE"/>
        <family val="1"/>
        <charset val="238"/>
      </rPr>
      <t xml:space="preserve">RAVEL &amp; </t>
    </r>
    <r>
      <rPr>
        <b/>
        <sz val="26"/>
        <rFont val="Times New Roman CE"/>
        <family val="1"/>
        <charset val="238"/>
      </rPr>
      <t>E</t>
    </r>
    <r>
      <rPr>
        <b/>
        <sz val="22"/>
        <rFont val="Times New Roman CE"/>
        <family val="1"/>
        <charset val="238"/>
      </rPr>
      <t xml:space="preserve">XPENSE </t>
    </r>
    <r>
      <rPr>
        <b/>
        <sz val="26"/>
        <rFont val="Times New Roman CE"/>
        <family val="1"/>
        <charset val="238"/>
      </rPr>
      <t>R</t>
    </r>
    <r>
      <rPr>
        <b/>
        <sz val="22"/>
        <rFont val="Times New Roman CE"/>
        <family val="1"/>
        <charset val="238"/>
      </rPr>
      <t>EPORT</t>
    </r>
  </si>
  <si>
    <t>Non Employee TRAVEL &amp; EXPENSE REPORT</t>
  </si>
  <si>
    <t xml:space="preserve"> address below is  where the reimbursement check will be mailed</t>
  </si>
  <si>
    <r>
      <t>o</t>
    </r>
    <r>
      <rPr>
        <sz val="16"/>
        <rFont val="Helvetica-Narrow"/>
        <family val="2"/>
      </rPr>
      <t xml:space="preserve"> </t>
    </r>
    <r>
      <rPr>
        <b/>
        <sz val="13"/>
        <rFont val="Helvetica-Narrow"/>
      </rPr>
      <t>Visitor</t>
    </r>
  </si>
  <si>
    <r>
      <t xml:space="preserve">Page   One  of    One  </t>
    </r>
    <r>
      <rPr>
        <i/>
        <sz val="11"/>
        <rFont val="Helvetica-Narrow"/>
        <family val="2"/>
      </rPr>
      <t>(Summarize on last page only)</t>
    </r>
  </si>
  <si>
    <t>Meal &amp; Incidentals Per Diem:  http://www.gsa.gov/portal/content/104877?utm_source=OCM&amp;utm_medium=print-radio&amp;utm_term=HP_01_Requested_perdiem&amp;utm_campaign=shortcuts</t>
  </si>
  <si>
    <r>
      <t xml:space="preserve">17. </t>
    </r>
    <r>
      <rPr>
        <sz val="12"/>
        <rFont val="Helvetica-Narrow"/>
      </rPr>
      <t>Hotel Tax (CONUS)</t>
    </r>
  </si>
  <si>
    <r>
      <t xml:space="preserve">c. </t>
    </r>
    <r>
      <rPr>
        <sz val="13"/>
        <rFont val="Helvetica-Narrow"/>
        <family val="2"/>
      </rPr>
      <t xml:space="preserve">Less Cash Advance: </t>
    </r>
  </si>
  <si>
    <r>
      <rPr>
        <vertAlign val="superscript"/>
        <sz val="12"/>
        <rFont val="Helvetica-Narrow"/>
      </rPr>
      <t xml:space="preserve">d. </t>
    </r>
    <r>
      <rPr>
        <sz val="12"/>
        <rFont val="Helvetica-Narrow"/>
      </rPr>
      <t xml:space="preserve">Less Expenses Paid by Company: </t>
    </r>
  </si>
  <si>
    <t>Form 03ACCT-02  01/2017</t>
  </si>
  <si>
    <r>
      <t xml:space="preserve">9. </t>
    </r>
    <r>
      <rPr>
        <sz val="12"/>
        <rFont val="Helvetica-Narrow"/>
        <family val="2"/>
      </rPr>
      <t>@ $0.545/mile</t>
    </r>
  </si>
  <si>
    <t>@ $0.545/mile:  Multiply mileage in block 8 above by 0.545.</t>
  </si>
  <si>
    <t>21606.CL2.WP2.C005.00</t>
  </si>
  <si>
    <r>
      <t>g.</t>
    </r>
    <r>
      <rPr>
        <sz val="13"/>
        <rFont val="Helvetica-Narrow"/>
        <family val="2"/>
      </rPr>
      <t xml:space="preserve"> Purpose of Trip:    </t>
    </r>
  </si>
  <si>
    <t>Karen Allsbrook</t>
  </si>
  <si>
    <r>
      <t>g.</t>
    </r>
    <r>
      <rPr>
        <sz val="13"/>
        <rFont val="Helvetica-Narrow"/>
        <family val="2"/>
      </rPr>
      <t xml:space="preserve"> Purpose of Trip: </t>
    </r>
  </si>
  <si>
    <r>
      <t>g.</t>
    </r>
    <r>
      <rPr>
        <sz val="13"/>
        <rFont val="Helvetica-Narrow"/>
        <family val="2"/>
      </rPr>
      <t xml:space="preserve"> Purpose of Trip: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</si>
</sst>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mm/dd/yy"/>
  </numFmts>
  <fonts count="49">
    <font>
      <sz val="10"/>
      <name val="Arial"/>
    </font>
    <font>
      <sz val="8"/>
      <name val="Arial"/>
      <family val="2"/>
    </font>
    <font>
      <sz val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8"/>
      <name val="Helvetica"/>
      <family val="2"/>
    </font>
    <font>
      <sz val="8"/>
      <name val="Arial Black"/>
      <family val="2"/>
    </font>
    <font>
      <b/>
      <sz val="13"/>
      <name val="Helvetica-Narrow"/>
      <family val="2"/>
    </font>
    <font>
      <sz val="13"/>
      <name val="Helvetica-Narrow"/>
      <family val="2"/>
    </font>
    <font>
      <b/>
      <sz val="13"/>
      <color indexed="9"/>
      <name val="Helvetica-Narrow"/>
      <family val="2"/>
    </font>
    <font>
      <i/>
      <sz val="13"/>
      <name val="Helvetica-Narrow"/>
      <family val="2"/>
    </font>
    <font>
      <sz val="24"/>
      <name val="Times New Roman CE"/>
      <family val="1"/>
      <charset val="238"/>
    </font>
    <font>
      <b/>
      <sz val="26"/>
      <name val="Times New Roman CE"/>
      <family val="1"/>
      <charset val="238"/>
    </font>
    <font>
      <b/>
      <sz val="22"/>
      <name val="Times New Roman CE"/>
      <family val="1"/>
      <charset val="238"/>
    </font>
    <font>
      <b/>
      <sz val="14"/>
      <name val="Helvetica-Narrow"/>
      <family val="2"/>
    </font>
    <font>
      <sz val="14"/>
      <name val="Helvetica-Narrow"/>
      <family val="2"/>
    </font>
    <font>
      <sz val="14"/>
      <name val="Arial"/>
      <family val="2"/>
    </font>
    <font>
      <sz val="12"/>
      <name val="Arial"/>
      <family val="2"/>
    </font>
    <font>
      <i/>
      <sz val="12"/>
      <name val="Helvetica-Narrow"/>
      <family val="2"/>
    </font>
    <font>
      <sz val="12"/>
      <name val="Helvetica-Narrow"/>
      <family val="2"/>
    </font>
    <font>
      <sz val="12"/>
      <name val="Arial"/>
      <family val="2"/>
    </font>
    <font>
      <b/>
      <sz val="12"/>
      <name val="Helvetica-Narrow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12"/>
      <name val="Arial Narrow"/>
      <family val="2"/>
    </font>
    <font>
      <u/>
      <sz val="12"/>
      <color indexed="12"/>
      <name val="Arial"/>
      <family val="2"/>
    </font>
    <font>
      <i/>
      <sz val="12"/>
      <name val="Arial Narrow"/>
      <family val="2"/>
    </font>
    <font>
      <b/>
      <sz val="14"/>
      <name val="Arial"/>
      <family val="2"/>
    </font>
    <font>
      <b/>
      <vertAlign val="superscript"/>
      <sz val="14"/>
      <name val="Helvetica-Narrow"/>
      <family val="2"/>
    </font>
    <font>
      <vertAlign val="superscript"/>
      <sz val="12"/>
      <name val="Helvetica-Narrow"/>
      <family val="2"/>
    </font>
    <font>
      <i/>
      <sz val="11"/>
      <name val="Helvetica-Narrow"/>
      <family val="2"/>
    </font>
    <font>
      <sz val="16"/>
      <name val="ZapfDingbats"/>
      <family val="5"/>
      <charset val="2"/>
    </font>
    <font>
      <sz val="16"/>
      <name val="Helvetica-Narrow"/>
      <family val="2"/>
    </font>
    <font>
      <b/>
      <vertAlign val="superscript"/>
      <sz val="12"/>
      <name val="Helvetica-Narrow"/>
      <family val="2"/>
    </font>
    <font>
      <b/>
      <vertAlign val="superscript"/>
      <sz val="13"/>
      <name val="Helvetica-Narrow"/>
      <family val="2"/>
    </font>
    <font>
      <vertAlign val="superscript"/>
      <sz val="13"/>
      <name val="Helvetica-Narrow"/>
      <family val="2"/>
    </font>
    <font>
      <b/>
      <vertAlign val="superscript"/>
      <sz val="13"/>
      <color indexed="9"/>
      <name val="Helvetica-Narrow"/>
      <family val="2"/>
    </font>
    <font>
      <i/>
      <vertAlign val="superscript"/>
      <sz val="13"/>
      <name val="Helvetica-Narrow"/>
      <family val="2"/>
    </font>
    <font>
      <b/>
      <sz val="8"/>
      <name val="Helvetica-Narrow"/>
      <family val="2"/>
    </font>
    <font>
      <u/>
      <sz val="14"/>
      <color indexed="12"/>
      <name val="Arial"/>
      <family val="2"/>
    </font>
    <font>
      <sz val="13"/>
      <name val="Helvetica-Narrow"/>
    </font>
    <font>
      <sz val="14"/>
      <name val="Helvetica-Narrow"/>
    </font>
    <font>
      <b/>
      <sz val="14"/>
      <name val="Helvetica-Narrow"/>
    </font>
    <font>
      <b/>
      <sz val="13"/>
      <name val="Helvetica-Narrow"/>
    </font>
    <font>
      <sz val="10"/>
      <name val="Arial"/>
      <family val="2"/>
    </font>
    <font>
      <sz val="12"/>
      <name val="Helvetica-Narrow"/>
    </font>
    <font>
      <vertAlign val="superscript"/>
      <sz val="12"/>
      <name val="Helvetica-Narrow"/>
    </font>
    <font>
      <sz val="11"/>
      <name val="Helvetica-Narrow"/>
      <family val="2"/>
    </font>
    <font>
      <b/>
      <sz val="13"/>
      <color rgb="FFFF0000"/>
      <name val="Helvetica-Narrow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2" fontId="1" fillId="0" borderId="0" xfId="0" applyNumberFormat="1" applyFont="1"/>
    <xf numFmtId="0" fontId="5" fillId="0" borderId="0" xfId="0" applyFont="1"/>
    <xf numFmtId="0" fontId="0" fillId="0" borderId="0" xfId="0" applyBorder="1" applyAlignment="1"/>
    <xf numFmtId="49" fontId="7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>
      <protection locked="0"/>
    </xf>
    <xf numFmtId="4" fontId="7" fillId="0" borderId="0" xfId="0" applyNumberFormat="1" applyFont="1" applyBorder="1"/>
    <xf numFmtId="0" fontId="7" fillId="0" borderId="2" xfId="0" applyFont="1" applyBorder="1"/>
    <xf numFmtId="4" fontId="6" fillId="0" borderId="0" xfId="0" applyNumberFormat="1" applyFont="1" applyBorder="1"/>
    <xf numFmtId="0" fontId="7" fillId="0" borderId="3" xfId="0" applyFont="1" applyBorder="1"/>
    <xf numFmtId="4" fontId="7" fillId="0" borderId="4" xfId="0" applyNumberFormat="1" applyFont="1" applyBorder="1"/>
    <xf numFmtId="0" fontId="9" fillId="0" borderId="0" xfId="0" applyFont="1" applyBorder="1"/>
    <xf numFmtId="49" fontId="7" fillId="0" borderId="5" xfId="0" applyNumberFormat="1" applyFont="1" applyBorder="1" applyProtection="1">
      <protection locked="0"/>
    </xf>
    <xf numFmtId="49" fontId="14" fillId="0" borderId="6" xfId="0" applyNumberFormat="1" applyFont="1" applyBorder="1" applyAlignment="1"/>
    <xf numFmtId="49" fontId="14" fillId="0" borderId="1" xfId="0" applyNumberFormat="1" applyFont="1" applyBorder="1" applyProtection="1">
      <protection locked="0"/>
    </xf>
    <xf numFmtId="1" fontId="14" fillId="0" borderId="1" xfId="0" applyNumberFormat="1" applyFont="1" applyBorder="1" applyProtection="1">
      <protection locked="0"/>
    </xf>
    <xf numFmtId="4" fontId="13" fillId="0" borderId="7" xfId="0" applyNumberFormat="1" applyFont="1" applyBorder="1" applyAlignment="1" applyProtection="1">
      <alignment horizontal="center" vertical="center"/>
    </xf>
    <xf numFmtId="4" fontId="14" fillId="0" borderId="8" xfId="0" applyNumberFormat="1" applyFont="1" applyBorder="1" applyProtection="1"/>
    <xf numFmtId="0" fontId="4" fillId="0" borderId="0" xfId="0" applyFont="1" applyBorder="1" applyAlignment="1" applyProtection="1">
      <alignment horizontal="left" vertical="center"/>
    </xf>
    <xf numFmtId="164" fontId="7" fillId="0" borderId="1" xfId="0" applyNumberFormat="1" applyFont="1" applyBorder="1" applyProtection="1"/>
    <xf numFmtId="164" fontId="7" fillId="0" borderId="1" xfId="0" applyNumberFormat="1" applyFont="1" applyBorder="1" applyAlignment="1" applyProtection="1"/>
    <xf numFmtId="4" fontId="7" fillId="0" borderId="0" xfId="0" applyNumberFormat="1" applyFont="1" applyBorder="1" applyProtection="1">
      <protection locked="0"/>
    </xf>
    <xf numFmtId="164" fontId="7" fillId="0" borderId="1" xfId="0" quotePrefix="1" applyNumberFormat="1" applyFont="1" applyBorder="1" applyAlignment="1" applyProtection="1"/>
    <xf numFmtId="0" fontId="9" fillId="0" borderId="0" xfId="0" applyFont="1" applyBorder="1" applyProtection="1"/>
    <xf numFmtId="4" fontId="7" fillId="0" borderId="9" xfId="0" applyNumberFormat="1" applyFont="1" applyBorder="1" applyProtection="1"/>
    <xf numFmtId="0" fontId="0" fillId="0" borderId="10" xfId="0" applyBorder="1" applyProtection="1">
      <protection locked="0"/>
    </xf>
    <xf numFmtId="2" fontId="16" fillId="0" borderId="0" xfId="0" applyNumberFormat="1" applyFont="1"/>
    <xf numFmtId="0" fontId="16" fillId="0" borderId="0" xfId="0" applyFont="1"/>
    <xf numFmtId="0" fontId="7" fillId="0" borderId="0" xfId="0" applyFont="1" applyBorder="1"/>
    <xf numFmtId="0" fontId="7" fillId="0" borderId="9" xfId="0" applyFont="1" applyBorder="1"/>
    <xf numFmtId="0" fontId="18" fillId="0" borderId="10" xfId="0" applyFont="1" applyBorder="1" applyAlignment="1" applyProtection="1">
      <alignment vertical="center" wrapText="1"/>
    </xf>
    <xf numFmtId="0" fontId="17" fillId="0" borderId="10" xfId="0" quotePrefix="1" applyFont="1" applyBorder="1" applyAlignment="1" applyProtection="1">
      <alignment horizontal="right" vertical="center"/>
    </xf>
    <xf numFmtId="0" fontId="18" fillId="0" borderId="1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right"/>
    </xf>
    <xf numFmtId="0" fontId="21" fillId="0" borderId="0" xfId="0" applyFont="1" applyAlignment="1">
      <alignment horizontal="left"/>
    </xf>
    <xf numFmtId="0" fontId="1" fillId="0" borderId="1" xfId="0" applyFont="1" applyBorder="1"/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24" fillId="0" borderId="0" xfId="0" applyFont="1"/>
    <xf numFmtId="0" fontId="24" fillId="0" borderId="0" xfId="0" applyFont="1" applyAlignment="1"/>
    <xf numFmtId="0" fontId="24" fillId="0" borderId="0" xfId="0" applyFont="1" applyAlignment="1">
      <alignment horizontal="left" indent="10"/>
    </xf>
    <xf numFmtId="0" fontId="27" fillId="0" borderId="0" xfId="0" applyFont="1" applyAlignment="1">
      <alignment horizontal="left"/>
    </xf>
    <xf numFmtId="49" fontId="28" fillId="0" borderId="11" xfId="0" applyNumberFormat="1" applyFont="1" applyBorder="1" applyProtection="1"/>
    <xf numFmtId="4" fontId="28" fillId="0" borderId="11" xfId="0" applyNumberFormat="1" applyFont="1" applyBorder="1" applyProtection="1"/>
    <xf numFmtId="4" fontId="7" fillId="0" borderId="9" xfId="0" applyNumberFormat="1" applyFont="1" applyBorder="1" applyAlignment="1" applyProtection="1">
      <alignment horizontal="right"/>
    </xf>
    <xf numFmtId="4" fontId="31" fillId="0" borderId="12" xfId="0" applyNumberFormat="1" applyFont="1" applyBorder="1" applyProtection="1"/>
    <xf numFmtId="0" fontId="29" fillId="0" borderId="12" xfId="0" applyFont="1" applyBorder="1" applyAlignment="1" applyProtection="1">
      <alignment vertical="center"/>
    </xf>
    <xf numFmtId="0" fontId="29" fillId="0" borderId="12" xfId="0" applyFont="1" applyBorder="1" applyAlignment="1" applyProtection="1">
      <alignment vertical="center" wrapText="1"/>
    </xf>
    <xf numFmtId="0" fontId="33" fillId="0" borderId="12" xfId="0" applyFont="1" applyBorder="1" applyAlignment="1" applyProtection="1">
      <alignment vertical="center"/>
    </xf>
    <xf numFmtId="0" fontId="34" fillId="0" borderId="1" xfId="0" applyFont="1" applyBorder="1" applyAlignment="1" applyProtection="1">
      <alignment horizontal="center" vertical="center"/>
    </xf>
    <xf numFmtId="4" fontId="34" fillId="0" borderId="1" xfId="0" applyNumberFormat="1" applyFont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 wrapText="1"/>
    </xf>
    <xf numFmtId="164" fontId="9" fillId="0" borderId="0" xfId="0" applyNumberFormat="1" applyFont="1" applyBorder="1" applyAlignment="1" applyProtection="1">
      <alignment horizontal="right"/>
    </xf>
    <xf numFmtId="165" fontId="14" fillId="0" borderId="1" xfId="0" applyNumberFormat="1" applyFont="1" applyBorder="1" applyAlignment="1" applyProtection="1">
      <alignment horizontal="center"/>
      <protection locked="0"/>
    </xf>
    <xf numFmtId="49" fontId="28" fillId="0" borderId="11" xfId="0" applyNumberFormat="1" applyFont="1" applyBorder="1" applyAlignment="1" applyProtection="1">
      <alignment horizontal="left"/>
    </xf>
    <xf numFmtId="4" fontId="28" fillId="0" borderId="11" xfId="0" applyNumberFormat="1" applyFont="1" applyBorder="1" applyAlignment="1" applyProtection="1">
      <alignment horizontal="left"/>
    </xf>
    <xf numFmtId="0" fontId="35" fillId="0" borderId="2" xfId="0" applyFont="1" applyBorder="1"/>
    <xf numFmtId="49" fontId="14" fillId="0" borderId="8" xfId="0" applyNumberFormat="1" applyFont="1" applyBorder="1" applyAlignment="1" applyProtection="1">
      <alignment horizontal="center"/>
      <protection locked="0"/>
    </xf>
    <xf numFmtId="0" fontId="38" fillId="0" borderId="13" xfId="0" applyFont="1" applyBorder="1" applyAlignment="1" applyProtection="1">
      <alignment horizontal="center" vertical="center" wrapText="1"/>
    </xf>
    <xf numFmtId="4" fontId="14" fillId="0" borderId="8" xfId="0" applyNumberFormat="1" applyFont="1" applyBorder="1" applyAlignment="1" applyProtection="1">
      <alignment horizontal="center"/>
    </xf>
    <xf numFmtId="164" fontId="7" fillId="0" borderId="1" xfId="0" applyNumberFormat="1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164" fontId="7" fillId="0" borderId="1" xfId="0" applyNumberFormat="1" applyFont="1" applyBorder="1" applyAlignment="1" applyProtection="1">
      <alignment horizontal="center"/>
      <protection locked="0"/>
    </xf>
    <xf numFmtId="164" fontId="1" fillId="0" borderId="7" xfId="0" applyNumberFormat="1" applyFont="1" applyBorder="1" applyAlignment="1">
      <alignment horizontal="center"/>
    </xf>
    <xf numFmtId="164" fontId="7" fillId="0" borderId="1" xfId="0" quotePrefix="1" applyNumberFormat="1" applyFont="1" applyBorder="1" applyAlignment="1" applyProtection="1">
      <alignment horizontal="center"/>
    </xf>
    <xf numFmtId="4" fontId="1" fillId="0" borderId="0" xfId="0" applyNumberFormat="1" applyFont="1" applyAlignment="1">
      <alignment horizontal="center"/>
    </xf>
    <xf numFmtId="0" fontId="9" fillId="0" borderId="0" xfId="0" applyFont="1" applyBorder="1" applyAlignment="1" applyProtection="1">
      <alignment horizontal="center"/>
    </xf>
    <xf numFmtId="49" fontId="14" fillId="0" borderId="1" xfId="0" applyNumberFormat="1" applyFont="1" applyBorder="1" applyAlignment="1" applyProtection="1">
      <alignment horizontal="right"/>
      <protection locked="0"/>
    </xf>
    <xf numFmtId="164" fontId="43" fillId="0" borderId="1" xfId="0" applyNumberFormat="1" applyFont="1" applyBorder="1" applyAlignment="1" applyProtection="1">
      <alignment horizontal="center"/>
    </xf>
    <xf numFmtId="164" fontId="43" fillId="0" borderId="1" xfId="0" quotePrefix="1" applyNumberFormat="1" applyFont="1" applyBorder="1" applyAlignment="1" applyProtection="1">
      <alignment horizontal="center"/>
    </xf>
    <xf numFmtId="4" fontId="31" fillId="3" borderId="12" xfId="0" applyNumberFormat="1" applyFont="1" applyFill="1" applyBorder="1" applyProtection="1"/>
    <xf numFmtId="0" fontId="44" fillId="3" borderId="10" xfId="0" applyFont="1" applyFill="1" applyBorder="1" applyProtection="1">
      <protection locked="0"/>
    </xf>
    <xf numFmtId="49" fontId="14" fillId="0" borderId="8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vertical="top"/>
    </xf>
    <xf numFmtId="0" fontId="7" fillId="0" borderId="0" xfId="0" applyFont="1" applyBorder="1" applyAlignment="1">
      <alignment vertical="top"/>
    </xf>
    <xf numFmtId="49" fontId="28" fillId="3" borderId="11" xfId="0" applyNumberFormat="1" applyFont="1" applyFill="1" applyBorder="1" applyAlignment="1" applyProtection="1">
      <alignment horizontal="left"/>
    </xf>
    <xf numFmtId="49" fontId="14" fillId="3" borderId="6" xfId="0" applyNumberFormat="1" applyFont="1" applyFill="1" applyBorder="1" applyAlignment="1"/>
    <xf numFmtId="49" fontId="18" fillId="0" borderId="1" xfId="0" applyNumberFormat="1" applyFont="1" applyBorder="1" applyProtection="1">
      <protection locked="0"/>
    </xf>
    <xf numFmtId="49" fontId="34" fillId="3" borderId="12" xfId="0" applyNumberFormat="1" applyFont="1" applyFill="1" applyBorder="1" applyProtection="1"/>
    <xf numFmtId="164" fontId="40" fillId="0" borderId="1" xfId="0" applyNumberFormat="1" applyFont="1" applyBorder="1" applyProtection="1">
      <protection locked="0"/>
    </xf>
    <xf numFmtId="0" fontId="46" fillId="0" borderId="12" xfId="0" applyFont="1" applyBorder="1" applyAlignment="1" applyProtection="1">
      <alignment vertical="center" wrapText="1"/>
    </xf>
    <xf numFmtId="164" fontId="7" fillId="3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right" vertical="top"/>
    </xf>
    <xf numFmtId="0" fontId="0" fillId="0" borderId="0" xfId="0" applyAlignment="1">
      <alignment vertical="top"/>
    </xf>
    <xf numFmtId="0" fontId="16" fillId="0" borderId="0" xfId="0" applyFont="1" applyAlignment="1">
      <alignment vertical="top"/>
    </xf>
    <xf numFmtId="49" fontId="14" fillId="0" borderId="1" xfId="0" applyNumberFormat="1" applyFont="1" applyBorder="1" applyAlignment="1" applyProtection="1">
      <alignment horizontal="left"/>
      <protection locked="0"/>
    </xf>
    <xf numFmtId="49" fontId="47" fillId="0" borderId="1" xfId="0" applyNumberFormat="1" applyFont="1" applyBorder="1" applyProtection="1">
      <protection locked="0"/>
    </xf>
    <xf numFmtId="49" fontId="7" fillId="0" borderId="12" xfId="0" applyNumberFormat="1" applyFont="1" applyBorder="1" applyAlignment="1" applyProtection="1">
      <protection locked="0"/>
    </xf>
    <xf numFmtId="49" fontId="7" fillId="0" borderId="10" xfId="0" applyNumberFormat="1" applyFont="1" applyBorder="1" applyAlignment="1" applyProtection="1">
      <protection locked="0"/>
    </xf>
    <xf numFmtId="49" fontId="7" fillId="0" borderId="11" xfId="0" applyNumberFormat="1" applyFont="1" applyBorder="1" applyAlignment="1" applyProtection="1">
      <protection locked="0"/>
    </xf>
    <xf numFmtId="49" fontId="7" fillId="0" borderId="8" xfId="0" applyNumberFormat="1" applyFont="1" applyBorder="1" applyAlignment="1" applyProtection="1">
      <protection locked="0"/>
    </xf>
    <xf numFmtId="4" fontId="34" fillId="0" borderId="12" xfId="0" applyNumberFormat="1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49" fontId="14" fillId="0" borderId="3" xfId="0" applyNumberFormat="1" applyFont="1" applyBorder="1" applyAlignment="1" applyProtection="1">
      <alignment horizontal="center"/>
      <protection locked="0"/>
    </xf>
    <xf numFmtId="49" fontId="14" fillId="0" borderId="9" xfId="0" applyNumberFormat="1" applyFont="1" applyBorder="1" applyAlignment="1" applyProtection="1">
      <alignment horizontal="center"/>
      <protection locked="0"/>
    </xf>
    <xf numFmtId="49" fontId="15" fillId="0" borderId="9" xfId="0" applyNumberFormat="1" applyFont="1" applyBorder="1" applyAlignment="1" applyProtection="1">
      <alignment horizontal="center"/>
      <protection locked="0"/>
    </xf>
    <xf numFmtId="49" fontId="15" fillId="0" borderId="4" xfId="0" applyNumberFormat="1" applyFont="1" applyBorder="1" applyAlignment="1" applyProtection="1">
      <alignment horizontal="center"/>
      <protection locked="0"/>
    </xf>
    <xf numFmtId="49" fontId="22" fillId="0" borderId="3" xfId="1" applyNumberFormat="1" applyBorder="1" applyAlignment="1" applyProtection="1">
      <alignment horizontal="center" vertical="center"/>
      <protection locked="0"/>
    </xf>
    <xf numFmtId="49" fontId="14" fillId="0" borderId="4" xfId="0" applyNumberFormat="1" applyFont="1" applyBorder="1" applyAlignment="1" applyProtection="1">
      <alignment horizontal="center" vertical="center"/>
      <protection locked="0"/>
    </xf>
    <xf numFmtId="49" fontId="13" fillId="0" borderId="6" xfId="0" applyNumberFormat="1" applyFont="1" applyBorder="1" applyAlignment="1" applyProtection="1">
      <alignment horizontal="center"/>
    </xf>
    <xf numFmtId="49" fontId="13" fillId="0" borderId="8" xfId="0" applyNumberFormat="1" applyFont="1" applyBorder="1" applyAlignment="1" applyProtection="1">
      <alignment horizontal="center"/>
    </xf>
    <xf numFmtId="49" fontId="42" fillId="3" borderId="14" xfId="0" applyNumberFormat="1" applyFont="1" applyFill="1" applyBorder="1" applyAlignment="1" applyProtection="1">
      <alignment horizontal="center"/>
      <protection locked="0"/>
    </xf>
    <xf numFmtId="49" fontId="42" fillId="3" borderId="10" xfId="0" applyNumberFormat="1" applyFont="1" applyFill="1" applyBorder="1" applyAlignment="1" applyProtection="1">
      <alignment horizontal="center"/>
      <protection locked="0"/>
    </xf>
    <xf numFmtId="49" fontId="14" fillId="0" borderId="2" xfId="0" applyNumberFormat="1" applyFont="1" applyBorder="1" applyAlignment="1" applyProtection="1">
      <protection locked="0"/>
    </xf>
    <xf numFmtId="49" fontId="14" fillId="0" borderId="15" xfId="0" applyNumberFormat="1" applyFont="1" applyBorder="1" applyAlignment="1" applyProtection="1">
      <protection locked="0"/>
    </xf>
    <xf numFmtId="49" fontId="41" fillId="0" borderId="3" xfId="0" applyNumberFormat="1" applyFont="1" applyBorder="1" applyAlignment="1" applyProtection="1">
      <alignment horizontal="center"/>
      <protection locked="0"/>
    </xf>
    <xf numFmtId="0" fontId="15" fillId="0" borderId="9" xfId="0" applyFont="1" applyBorder="1" applyAlignment="1" applyProtection="1">
      <alignment horizontal="center"/>
      <protection locked="0"/>
    </xf>
    <xf numFmtId="0" fontId="15" fillId="0" borderId="4" xfId="0" applyFont="1" applyBorder="1" applyAlignment="1" applyProtection="1">
      <alignment horizontal="center"/>
      <protection locked="0"/>
    </xf>
    <xf numFmtId="49" fontId="14" fillId="3" borderId="6" xfId="0" applyNumberFormat="1" applyFont="1" applyFill="1" applyBorder="1" applyAlignment="1" applyProtection="1">
      <alignment horizontal="center"/>
      <protection locked="0"/>
    </xf>
    <xf numFmtId="49" fontId="14" fillId="3" borderId="8" xfId="0" applyNumberFormat="1" applyFont="1" applyFill="1" applyBorder="1" applyAlignment="1" applyProtection="1">
      <alignment horizontal="center"/>
      <protection locked="0"/>
    </xf>
    <xf numFmtId="15" fontId="14" fillId="3" borderId="3" xfId="0" applyNumberFormat="1" applyFont="1" applyFill="1" applyBorder="1" applyAlignment="1" applyProtection="1">
      <alignment horizontal="center"/>
      <protection locked="0"/>
    </xf>
    <xf numFmtId="15" fontId="14" fillId="3" borderId="4" xfId="0" applyNumberFormat="1" applyFont="1" applyFill="1" applyBorder="1" applyAlignment="1" applyProtection="1">
      <protection locked="0"/>
    </xf>
    <xf numFmtId="0" fontId="11" fillId="3" borderId="0" xfId="0" applyFont="1" applyFill="1" applyBorder="1" applyAlignment="1" applyProtection="1">
      <alignment horizontal="right" vertical="center"/>
    </xf>
    <xf numFmtId="0" fontId="10" fillId="3" borderId="0" xfId="0" applyFont="1" applyFill="1" applyBorder="1" applyAlignment="1" applyProtection="1">
      <alignment horizontal="right" vertical="center"/>
    </xf>
    <xf numFmtId="49" fontId="18" fillId="0" borderId="12" xfId="0" applyNumberFormat="1" applyFont="1" applyBorder="1" applyAlignment="1" applyProtection="1">
      <alignment horizontal="left" indent="1"/>
    </xf>
    <xf numFmtId="49" fontId="18" fillId="0" borderId="10" xfId="0" applyNumberFormat="1" applyFont="1" applyBorder="1" applyAlignment="1" applyProtection="1">
      <alignment horizontal="left" indent="1"/>
    </xf>
    <xf numFmtId="0" fontId="34" fillId="0" borderId="12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18" fillId="0" borderId="12" xfId="0" applyNumberFormat="1" applyFont="1" applyBorder="1" applyAlignment="1" applyProtection="1">
      <alignment horizontal="left" vertical="center" indent="1"/>
    </xf>
    <xf numFmtId="49" fontId="18" fillId="0" borderId="10" xfId="0" applyNumberFormat="1" applyFont="1" applyBorder="1" applyAlignment="1" applyProtection="1">
      <alignment horizontal="left" vertical="center" indent="1"/>
    </xf>
    <xf numFmtId="2" fontId="29" fillId="0" borderId="12" xfId="0" applyNumberFormat="1" applyFont="1" applyBorder="1" applyAlignment="1" applyProtection="1">
      <alignment horizontal="left" vertical="center"/>
    </xf>
    <xf numFmtId="2" fontId="18" fillId="0" borderId="10" xfId="0" applyNumberFormat="1" applyFont="1" applyBorder="1" applyAlignment="1" applyProtection="1">
      <alignment horizontal="left" vertical="center"/>
    </xf>
    <xf numFmtId="49" fontId="29" fillId="0" borderId="12" xfId="0" applyNumberFormat="1" applyFont="1" applyBorder="1" applyAlignment="1" applyProtection="1">
      <alignment horizontal="left" vertical="center" wrapText="1"/>
    </xf>
    <xf numFmtId="49" fontId="18" fillId="0" borderId="10" xfId="0" applyNumberFormat="1" applyFont="1" applyBorder="1" applyAlignment="1" applyProtection="1">
      <alignment horizontal="left" vertical="center" wrapText="1"/>
    </xf>
    <xf numFmtId="49" fontId="42" fillId="3" borderId="3" xfId="0" applyNumberFormat="1" applyFont="1" applyFill="1" applyBorder="1" applyAlignment="1" applyProtection="1">
      <alignment horizontal="center"/>
      <protection locked="0"/>
    </xf>
    <xf numFmtId="49" fontId="41" fillId="3" borderId="9" xfId="0" applyNumberFormat="1" applyFont="1" applyFill="1" applyBorder="1" applyAlignment="1" applyProtection="1">
      <alignment horizontal="center"/>
      <protection locked="0"/>
    </xf>
    <xf numFmtId="49" fontId="41" fillId="3" borderId="4" xfId="0" applyNumberFormat="1" applyFont="1" applyFill="1" applyBorder="1" applyAlignment="1" applyProtection="1">
      <alignment horizontal="center"/>
      <protection locked="0"/>
    </xf>
    <xf numFmtId="49" fontId="28" fillId="3" borderId="11" xfId="0" applyNumberFormat="1" applyFont="1" applyFill="1" applyBorder="1" applyAlignment="1" applyProtection="1">
      <alignment horizontal="left"/>
    </xf>
    <xf numFmtId="49" fontId="13" fillId="3" borderId="8" xfId="0" applyNumberFormat="1" applyFont="1" applyFill="1" applyBorder="1" applyAlignment="1" applyProtection="1">
      <alignment horizontal="left"/>
    </xf>
    <xf numFmtId="49" fontId="14" fillId="0" borderId="4" xfId="0" applyNumberFormat="1" applyFont="1" applyBorder="1" applyAlignment="1" applyProtection="1">
      <alignment horizontal="center"/>
      <protection locked="0"/>
    </xf>
    <xf numFmtId="0" fontId="28" fillId="0" borderId="11" xfId="0" applyFont="1" applyBorder="1" applyAlignment="1" applyProtection="1">
      <alignment horizontal="left"/>
    </xf>
    <xf numFmtId="0" fontId="13" fillId="0" borderId="8" xfId="0" applyFont="1" applyBorder="1" applyAlignment="1" applyProtection="1">
      <alignment horizontal="left"/>
    </xf>
    <xf numFmtId="0" fontId="29" fillId="0" borderId="11" xfId="0" applyFont="1" applyBorder="1" applyAlignment="1" applyProtection="1"/>
    <xf numFmtId="0" fontId="19" fillId="0" borderId="8" xfId="0" applyFont="1" applyBorder="1" applyAlignment="1"/>
    <xf numFmtId="0" fontId="19" fillId="0" borderId="3" xfId="0" applyFont="1" applyBorder="1" applyAlignment="1"/>
    <xf numFmtId="0" fontId="19" fillId="0" borderId="4" xfId="0" applyFont="1" applyBorder="1" applyAlignment="1"/>
    <xf numFmtId="4" fontId="6" fillId="0" borderId="10" xfId="0" applyNumberFormat="1" applyFont="1" applyBorder="1" applyAlignment="1" applyProtection="1">
      <alignment horizontal="center" vertical="center"/>
    </xf>
    <xf numFmtId="4" fontId="46" fillId="0" borderId="12" xfId="0" applyNumberFormat="1" applyFont="1" applyBorder="1" applyAlignment="1" applyProtection="1"/>
    <xf numFmtId="0" fontId="0" fillId="0" borderId="14" xfId="0" applyBorder="1" applyAlignment="1" applyProtection="1"/>
    <xf numFmtId="0" fontId="0" fillId="0" borderId="10" xfId="0" applyBorder="1" applyAlignment="1" applyProtection="1"/>
    <xf numFmtId="4" fontId="6" fillId="0" borderId="14" xfId="0" applyNumberFormat="1" applyFont="1" applyBorder="1" applyAlignment="1" applyProtection="1">
      <alignment horizontal="center" vertical="center"/>
    </xf>
    <xf numFmtId="49" fontId="7" fillId="0" borderId="12" xfId="0" applyNumberFormat="1" applyFont="1" applyBorder="1" applyAlignment="1" applyProtection="1">
      <alignment horizontal="center"/>
      <protection locked="0"/>
    </xf>
    <xf numFmtId="49" fontId="7" fillId="0" borderId="14" xfId="0" applyNumberFormat="1" applyFont="1" applyBorder="1" applyAlignment="1" applyProtection="1">
      <alignment horizontal="center"/>
      <protection locked="0"/>
    </xf>
    <xf numFmtId="0" fontId="35" fillId="0" borderId="11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7" fillId="0" borderId="8" xfId="0" applyFont="1" applyBorder="1" applyAlignment="1" applyProtection="1">
      <alignment horizontal="left"/>
    </xf>
    <xf numFmtId="49" fontId="7" fillId="0" borderId="10" xfId="0" applyNumberFormat="1" applyFont="1" applyBorder="1" applyAlignment="1" applyProtection="1">
      <alignment horizontal="center"/>
      <protection locked="0"/>
    </xf>
    <xf numFmtId="4" fontId="35" fillId="0" borderId="1" xfId="0" applyNumberFormat="1" applyFont="1" applyBorder="1" applyAlignment="1" applyProtection="1"/>
    <xf numFmtId="0" fontId="7" fillId="0" borderId="1" xfId="0" applyFont="1" applyBorder="1" applyAlignment="1" applyProtection="1"/>
    <xf numFmtId="4" fontId="36" fillId="2" borderId="11" xfId="0" applyNumberFormat="1" applyFont="1" applyFill="1" applyBorder="1" applyAlignment="1" applyProtection="1">
      <alignment horizontal="center" vertical="center"/>
    </xf>
    <xf numFmtId="4" fontId="8" fillId="2" borderId="6" xfId="0" applyNumberFormat="1" applyFont="1" applyFill="1" applyBorder="1" applyAlignment="1" applyProtection="1">
      <alignment horizontal="center" vertical="center"/>
    </xf>
    <xf numFmtId="4" fontId="8" fillId="2" borderId="8" xfId="0" applyNumberFormat="1" applyFont="1" applyFill="1" applyBorder="1" applyAlignment="1" applyProtection="1">
      <alignment horizontal="center" vertical="center"/>
    </xf>
    <xf numFmtId="49" fontId="45" fillId="3" borderId="12" xfId="0" applyNumberFormat="1" applyFont="1" applyFill="1" applyBorder="1" applyAlignment="1" applyProtection="1">
      <alignment horizontal="left"/>
      <protection locked="0"/>
    </xf>
    <xf numFmtId="49" fontId="45" fillId="3" borderId="14" xfId="0" quotePrefix="1" applyNumberFormat="1" applyFont="1" applyFill="1" applyBorder="1" applyAlignment="1" applyProtection="1">
      <alignment horizontal="left"/>
      <protection locked="0"/>
    </xf>
    <xf numFmtId="49" fontId="45" fillId="3" borderId="10" xfId="0" quotePrefix="1" applyNumberFormat="1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left" wrapText="1"/>
    </xf>
    <xf numFmtId="4" fontId="48" fillId="3" borderId="12" xfId="0" applyNumberFormat="1" applyFont="1" applyFill="1" applyBorder="1" applyAlignment="1">
      <alignment horizontal="left"/>
    </xf>
    <xf numFmtId="4" fontId="40" fillId="3" borderId="14" xfId="0" quotePrefix="1" applyNumberFormat="1" applyFont="1" applyFill="1" applyBorder="1" applyAlignment="1">
      <alignment horizontal="left"/>
    </xf>
    <xf numFmtId="4" fontId="40" fillId="3" borderId="10" xfId="0" quotePrefix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1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" fontId="31" fillId="0" borderId="12" xfId="0" applyNumberFormat="1" applyFont="1" applyBorder="1" applyAlignment="1" applyProtection="1">
      <alignment horizontal="left"/>
    </xf>
    <xf numFmtId="4" fontId="7" fillId="0" borderId="10" xfId="0" applyNumberFormat="1" applyFont="1" applyBorder="1" applyAlignment="1" applyProtection="1">
      <alignment horizontal="left"/>
    </xf>
    <xf numFmtId="4" fontId="35" fillId="0" borderId="1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19" fillId="0" borderId="0" xfId="0" applyFont="1" applyAlignment="1">
      <alignment horizontal="left" wrapText="1"/>
    </xf>
    <xf numFmtId="0" fontId="25" fillId="0" borderId="0" xfId="1" applyFont="1" applyAlignment="1" applyProtection="1">
      <alignment horizontal="left" wrapText="1"/>
    </xf>
    <xf numFmtId="0" fontId="24" fillId="0" borderId="0" xfId="0" quotePrefix="1" applyFont="1" applyAlignment="1">
      <alignment horizontal="left" wrapText="1"/>
    </xf>
    <xf numFmtId="49" fontId="48" fillId="3" borderId="12" xfId="0" quotePrefix="1" applyNumberFormat="1" applyFont="1" applyFill="1" applyBorder="1" applyAlignment="1" applyProtection="1">
      <alignment horizontal="left"/>
      <protection locked="0"/>
    </xf>
    <xf numFmtId="49" fontId="40" fillId="3" borderId="14" xfId="0" quotePrefix="1" applyNumberFormat="1" applyFont="1" applyFill="1" applyBorder="1" applyAlignment="1" applyProtection="1">
      <alignment horizontal="left"/>
      <protection locked="0"/>
    </xf>
    <xf numFmtId="49" fontId="40" fillId="3" borderId="10" xfId="0" quotePrefix="1" applyNumberFormat="1" applyFont="1" applyFill="1" applyBorder="1" applyAlignment="1" applyProtection="1">
      <alignment horizontal="left"/>
      <protection locked="0"/>
    </xf>
    <xf numFmtId="0" fontId="19" fillId="0" borderId="0" xfId="0" applyFont="1" applyAlignment="1">
      <alignment wrapText="1"/>
    </xf>
    <xf numFmtId="49" fontId="14" fillId="0" borderId="6" xfId="0" applyNumberFormat="1" applyFont="1" applyBorder="1" applyAlignment="1" applyProtection="1">
      <alignment horizontal="center"/>
      <protection locked="0"/>
    </xf>
    <xf numFmtId="49" fontId="14" fillId="0" borderId="8" xfId="0" applyNumberFormat="1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right" vertical="center"/>
    </xf>
    <xf numFmtId="0" fontId="10" fillId="0" borderId="0" xfId="0" applyFont="1" applyBorder="1" applyAlignment="1" applyProtection="1">
      <alignment horizontal="right" vertical="center"/>
    </xf>
    <xf numFmtId="4" fontId="7" fillId="0" borderId="2" xfId="0" quotePrefix="1" applyNumberFormat="1" applyFont="1" applyBorder="1" applyAlignment="1">
      <alignment horizontal="left" indent="1"/>
    </xf>
    <xf numFmtId="4" fontId="7" fillId="0" borderId="0" xfId="0" quotePrefix="1" applyNumberFormat="1" applyFont="1" applyBorder="1" applyAlignment="1">
      <alignment horizontal="left" indent="1"/>
    </xf>
    <xf numFmtId="4" fontId="7" fillId="0" borderId="15" xfId="0" quotePrefix="1" applyNumberFormat="1" applyFont="1" applyBorder="1" applyAlignment="1">
      <alignment horizontal="left" indent="1"/>
    </xf>
    <xf numFmtId="49" fontId="28" fillId="0" borderId="11" xfId="0" applyNumberFormat="1" applyFont="1" applyBorder="1" applyAlignment="1" applyProtection="1">
      <alignment horizontal="left"/>
    </xf>
    <xf numFmtId="49" fontId="13" fillId="0" borderId="8" xfId="0" applyNumberFormat="1" applyFont="1" applyBorder="1" applyAlignment="1" applyProtection="1">
      <alignment horizontal="left"/>
    </xf>
    <xf numFmtId="15" fontId="14" fillId="0" borderId="3" xfId="0" applyNumberFormat="1" applyFont="1" applyBorder="1" applyAlignment="1" applyProtection="1">
      <alignment horizontal="center"/>
      <protection locked="0"/>
    </xf>
    <xf numFmtId="15" fontId="14" fillId="0" borderId="4" xfId="0" applyNumberFormat="1" applyFont="1" applyBorder="1" applyAlignment="1" applyProtection="1">
      <protection locked="0"/>
    </xf>
    <xf numFmtId="49" fontId="40" fillId="0" borderId="2" xfId="0" quotePrefix="1" applyNumberFormat="1" applyFont="1" applyBorder="1" applyAlignment="1" applyProtection="1">
      <alignment horizontal="left" indent="1"/>
      <protection locked="0"/>
    </xf>
    <xf numFmtId="49" fontId="9" fillId="0" borderId="0" xfId="0" quotePrefix="1" applyNumberFormat="1" applyFont="1" applyBorder="1" applyAlignment="1" applyProtection="1">
      <alignment horizontal="left" indent="1"/>
      <protection locked="0"/>
    </xf>
    <xf numFmtId="49" fontId="9" fillId="0" borderId="15" xfId="0" quotePrefix="1" applyNumberFormat="1" applyFont="1" applyBorder="1" applyAlignment="1" applyProtection="1">
      <alignment horizontal="left" indent="1"/>
      <protection locked="0"/>
    </xf>
    <xf numFmtId="49" fontId="40" fillId="0" borderId="2" xfId="0" applyNumberFormat="1" applyFont="1" applyBorder="1" applyAlignment="1" applyProtection="1">
      <alignment horizontal="left"/>
      <protection locked="0"/>
    </xf>
    <xf numFmtId="49" fontId="9" fillId="0" borderId="0" xfId="0" quotePrefix="1" applyNumberFormat="1" applyFont="1" applyBorder="1" applyAlignment="1" applyProtection="1">
      <alignment horizontal="left"/>
      <protection locked="0"/>
    </xf>
    <xf numFmtId="49" fontId="9" fillId="0" borderId="15" xfId="0" quotePrefix="1" applyNumberFormat="1" applyFont="1" applyBorder="1" applyAlignment="1" applyProtection="1">
      <alignment horizontal="left"/>
      <protection locked="0"/>
    </xf>
    <xf numFmtId="4" fontId="35" fillId="0" borderId="12" xfId="0" applyNumberFormat="1" applyFont="1" applyBorder="1" applyAlignment="1" applyProtection="1"/>
    <xf numFmtId="0" fontId="7" fillId="0" borderId="0" xfId="0" applyFont="1" applyBorder="1" applyAlignment="1" applyProtection="1">
      <alignment horizontal="left" vertical="top"/>
    </xf>
    <xf numFmtId="0" fontId="44" fillId="0" borderId="0" xfId="0" applyFont="1" applyAlignment="1">
      <alignment horizontal="left" vertical="top"/>
    </xf>
    <xf numFmtId="49" fontId="22" fillId="0" borderId="3" xfId="1" applyNumberFormat="1" applyBorder="1" applyAlignment="1" applyProtection="1">
      <alignment horizontal="center"/>
      <protection locked="0"/>
    </xf>
    <xf numFmtId="4" fontId="7" fillId="0" borderId="2" xfId="0" quotePrefix="1" applyNumberFormat="1" applyFont="1" applyBorder="1" applyAlignment="1">
      <alignment horizontal="center"/>
    </xf>
    <xf numFmtId="4" fontId="7" fillId="0" borderId="0" xfId="0" quotePrefix="1" applyNumberFormat="1" applyFont="1" applyBorder="1" applyAlignment="1">
      <alignment horizontal="center"/>
    </xf>
    <xf numFmtId="4" fontId="7" fillId="0" borderId="15" xfId="0" quotePrefix="1" applyNumberFormat="1" applyFont="1" applyBorder="1" applyAlignment="1">
      <alignment horizontal="center"/>
    </xf>
    <xf numFmtId="49" fontId="9" fillId="0" borderId="2" xfId="0" quotePrefix="1" applyNumberFormat="1" applyFont="1" applyBorder="1" applyAlignment="1" applyProtection="1">
      <alignment horizontal="center"/>
      <protection locked="0"/>
    </xf>
    <xf numFmtId="49" fontId="9" fillId="0" borderId="0" xfId="0" quotePrefix="1" applyNumberFormat="1" applyFont="1" applyBorder="1" applyAlignment="1" applyProtection="1">
      <alignment horizontal="center"/>
      <protection locked="0"/>
    </xf>
    <xf numFmtId="49" fontId="9" fillId="0" borderId="15" xfId="0" quotePrefix="1" applyNumberFormat="1" applyFont="1" applyBorder="1" applyAlignment="1" applyProtection="1">
      <alignment horizontal="center"/>
      <protection locked="0"/>
    </xf>
    <xf numFmtId="49" fontId="37" fillId="0" borderId="2" xfId="0" applyNumberFormat="1" applyFont="1" applyBorder="1" applyAlignment="1" applyProtection="1">
      <alignment horizontal="left"/>
      <protection locked="0"/>
    </xf>
    <xf numFmtId="49" fontId="39" fillId="0" borderId="3" xfId="1" applyNumberFormat="1" applyFont="1" applyBorder="1" applyAlignment="1" applyProtection="1">
      <alignment horizontal="center"/>
      <protection locked="0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164" fontId="7" fillId="0" borderId="1" xfId="0" applyNumberFormat="1" applyFont="1" applyFill="1" applyBorder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1390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1391" name="Picture 2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878175"/>
          <a:ext cx="6286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8497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5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8497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6" name="Picture 1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8497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7" name="Picture 1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8497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8" name="Picture 1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8497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2187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2188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2189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523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524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525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3526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527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528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3529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530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3531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3532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07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08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09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10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911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12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13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914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15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16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17" name="Picture 1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918" name="Picture 1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19" name="Picture 1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20" name="Picture 1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921" name="Picture 1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22" name="Picture 1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4923" name="Picture 1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4924" name="Picture 1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00" name="Picture 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01" name="Picture 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02" name="Picture 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03" name="Picture 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04" name="Picture 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7005" name="Picture 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06" name="Picture 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07" name="Picture 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7008" name="Picture 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09" name="Picture 10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10" name="Picture 11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11" name="Picture 12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7012" name="Picture 13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13" name="Picture 14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14" name="Picture 15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7015" name="Picture 16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16" name="Picture 17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66675</xdr:rowOff>
    </xdr:from>
    <xdr:to>
      <xdr:col>0</xdr:col>
      <xdr:colOff>1143000</xdr:colOff>
      <xdr:row>1</xdr:row>
      <xdr:rowOff>352425</xdr:rowOff>
    </xdr:to>
    <xdr:pic>
      <xdr:nvPicPr>
        <xdr:cNvPr id="7017" name="Picture 18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9906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44</xdr:row>
      <xdr:rowOff>276225</xdr:rowOff>
    </xdr:from>
    <xdr:to>
      <xdr:col>0</xdr:col>
      <xdr:colOff>657225</xdr:colOff>
      <xdr:row>46</xdr:row>
      <xdr:rowOff>85725</xdr:rowOff>
    </xdr:to>
    <xdr:pic>
      <xdr:nvPicPr>
        <xdr:cNvPr id="7018" name="Picture 19" descr="SSAI logo - icon blue 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6621125"/>
          <a:ext cx="6286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policyworks.gov/" TargetMode="External"/><Relationship Id="rId1" Type="http://schemas.openxmlformats.org/officeDocument/2006/relationships/hyperlink" Target="http://www.oanda.com/converter/classic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tabSelected="1" zoomScale="75" zoomScaleNormal="75" zoomScaleSheetLayoutView="75" workbookViewId="0">
      <selection activeCell="C9" sqref="C9"/>
    </sheetView>
  </sheetViews>
  <sheetFormatPr defaultColWidth="8.88671875" defaultRowHeight="10.199999999999999"/>
  <cols>
    <col min="1" max="1" width="35.44140625" style="1" customWidth="1"/>
    <col min="2" max="2" width="8.88671875" style="1" customWidth="1"/>
    <col min="3" max="9" width="15" style="2" customWidth="1"/>
    <col min="10" max="10" width="18.44140625" style="69" customWidth="1"/>
    <col min="11" max="16384" width="8.88671875" style="1"/>
  </cols>
  <sheetData>
    <row r="1" spans="1:19" ht="24.6">
      <c r="A1" s="21"/>
      <c r="B1" s="21"/>
      <c r="C1" s="98"/>
      <c r="D1" s="99"/>
      <c r="E1" s="99"/>
      <c r="F1" s="99"/>
      <c r="G1" s="99"/>
      <c r="H1" s="99"/>
      <c r="I1" s="99"/>
      <c r="J1" s="99"/>
    </row>
    <row r="2" spans="1:19" ht="35.1" customHeight="1">
      <c r="A2" s="21"/>
      <c r="B2" s="21"/>
      <c r="C2" s="119" t="s">
        <v>133</v>
      </c>
      <c r="D2" s="120"/>
      <c r="E2" s="120"/>
      <c r="F2" s="120"/>
      <c r="G2" s="120"/>
      <c r="H2" s="120"/>
      <c r="I2" s="120"/>
      <c r="J2" s="120"/>
    </row>
    <row r="3" spans="1:19" ht="18" customHeight="1">
      <c r="A3" s="46" t="s">
        <v>115</v>
      </c>
      <c r="B3" s="106"/>
      <c r="C3" s="106"/>
      <c r="D3" s="106"/>
      <c r="E3" s="106"/>
      <c r="F3" s="106"/>
      <c r="G3" s="106"/>
      <c r="H3" s="107"/>
      <c r="I3" s="47" t="s">
        <v>124</v>
      </c>
      <c r="J3" s="63"/>
    </row>
    <row r="4" spans="1:19" ht="24.9" customHeight="1">
      <c r="A4" s="112"/>
      <c r="B4" s="101"/>
      <c r="C4" s="101"/>
      <c r="D4" s="101"/>
      <c r="E4" s="113"/>
      <c r="F4" s="113"/>
      <c r="G4" s="113"/>
      <c r="H4" s="114"/>
      <c r="I4" s="110"/>
      <c r="J4" s="111"/>
    </row>
    <row r="5" spans="1:19" ht="18.75" customHeight="1">
      <c r="A5" s="82" t="s">
        <v>116</v>
      </c>
      <c r="B5" s="108" t="s">
        <v>134</v>
      </c>
      <c r="C5" s="108"/>
      <c r="D5" s="108"/>
      <c r="E5" s="108"/>
      <c r="F5" s="108"/>
      <c r="G5" s="108"/>
      <c r="H5" s="109"/>
      <c r="I5" s="59" t="s">
        <v>125</v>
      </c>
      <c r="J5" s="76"/>
    </row>
    <row r="6" spans="1:19" ht="39" customHeight="1">
      <c r="A6" s="131"/>
      <c r="B6" s="132"/>
      <c r="C6" s="132"/>
      <c r="D6" s="132"/>
      <c r="E6" s="132"/>
      <c r="F6" s="132"/>
      <c r="G6" s="132"/>
      <c r="H6" s="133"/>
      <c r="I6" s="104"/>
      <c r="J6" s="105"/>
    </row>
    <row r="7" spans="1:19" ht="24.9" customHeight="1">
      <c r="A7" s="134" t="s">
        <v>77</v>
      </c>
      <c r="B7" s="135"/>
      <c r="C7" s="79" t="s">
        <v>113</v>
      </c>
      <c r="D7" s="80"/>
      <c r="E7" s="115"/>
      <c r="F7" s="115"/>
      <c r="G7" s="115"/>
      <c r="H7" s="116"/>
      <c r="I7" s="137" t="s">
        <v>78</v>
      </c>
      <c r="J7" s="138"/>
      <c r="K7" s="6"/>
    </row>
    <row r="8" spans="1:19" ht="27.9" customHeight="1">
      <c r="A8" s="100" t="s">
        <v>144</v>
      </c>
      <c r="B8" s="136"/>
      <c r="C8" s="100" t="s">
        <v>146</v>
      </c>
      <c r="D8" s="101"/>
      <c r="E8" s="101"/>
      <c r="F8" s="102"/>
      <c r="G8" s="102"/>
      <c r="H8" s="103"/>
      <c r="I8" s="117">
        <v>43155</v>
      </c>
      <c r="J8" s="118"/>
      <c r="K8" s="5"/>
    </row>
    <row r="9" spans="1:19" ht="30.75" customHeight="1">
      <c r="A9" s="139" t="s">
        <v>79</v>
      </c>
      <c r="B9" s="140"/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62" t="s">
        <v>10</v>
      </c>
    </row>
    <row r="10" spans="1:19" s="3" customFormat="1" ht="27.9" customHeight="1">
      <c r="A10" s="141"/>
      <c r="B10" s="142"/>
      <c r="C10" s="57">
        <f t="shared" ref="C10:H10" si="0">D10-1</f>
        <v>43149</v>
      </c>
      <c r="D10" s="57">
        <f t="shared" si="0"/>
        <v>43150</v>
      </c>
      <c r="E10" s="57">
        <f t="shared" si="0"/>
        <v>43151</v>
      </c>
      <c r="F10" s="57">
        <f t="shared" si="0"/>
        <v>43152</v>
      </c>
      <c r="G10" s="57">
        <f t="shared" si="0"/>
        <v>43153</v>
      </c>
      <c r="H10" s="57">
        <f t="shared" si="0"/>
        <v>43154</v>
      </c>
      <c r="I10" s="57">
        <f>SUM(I8)</f>
        <v>43155</v>
      </c>
      <c r="J10" s="55"/>
    </row>
    <row r="11" spans="1:19" s="3" customFormat="1" ht="27.9" customHeight="1">
      <c r="A11" s="121" t="s">
        <v>1</v>
      </c>
      <c r="B11" s="122"/>
      <c r="C11" s="81"/>
      <c r="D11" s="81"/>
      <c r="E11" s="81"/>
      <c r="F11" s="81"/>
      <c r="G11" s="81"/>
      <c r="H11" s="81"/>
      <c r="I11" s="71"/>
      <c r="J11" s="55"/>
    </row>
    <row r="12" spans="1:19" s="3" customFormat="1" ht="27.9" customHeight="1">
      <c r="A12" s="125" t="s">
        <v>2</v>
      </c>
      <c r="B12" s="126"/>
      <c r="C12" s="81"/>
      <c r="D12" s="71"/>
      <c r="E12" s="17"/>
      <c r="F12" s="17"/>
      <c r="G12" s="17"/>
      <c r="H12" s="17"/>
      <c r="I12" s="17"/>
      <c r="J12" s="55"/>
    </row>
    <row r="13" spans="1:19" s="3" customFormat="1" ht="34.5" customHeight="1">
      <c r="A13" s="125" t="s">
        <v>2</v>
      </c>
      <c r="B13" s="126"/>
      <c r="C13" s="81"/>
      <c r="D13" s="71"/>
      <c r="E13" s="17"/>
      <c r="F13" s="17"/>
      <c r="G13" s="71"/>
      <c r="H13" s="17"/>
      <c r="I13" s="17"/>
      <c r="J13" s="55"/>
    </row>
    <row r="14" spans="1:19" s="3" customFormat="1" ht="33.75" customHeight="1">
      <c r="A14" s="129" t="s">
        <v>85</v>
      </c>
      <c r="B14" s="130"/>
      <c r="C14" s="17"/>
      <c r="D14" s="17"/>
      <c r="E14" s="17"/>
      <c r="F14" s="17"/>
      <c r="G14" s="17"/>
      <c r="H14" s="17"/>
      <c r="I14" s="17"/>
      <c r="J14" s="55"/>
    </row>
    <row r="15" spans="1:19" s="4" customFormat="1" ht="27.9" customHeight="1">
      <c r="A15" s="127" t="s">
        <v>86</v>
      </c>
      <c r="B15" s="128"/>
      <c r="C15" s="18"/>
      <c r="D15" s="18"/>
      <c r="E15" s="18"/>
      <c r="F15" s="18"/>
      <c r="G15" s="18"/>
      <c r="H15" s="18"/>
      <c r="I15" s="18"/>
      <c r="J15" s="55"/>
      <c r="M15" s="29"/>
      <c r="N15" s="29"/>
      <c r="O15" s="29"/>
      <c r="P15" s="29"/>
      <c r="Q15" s="29"/>
      <c r="R15" s="29"/>
      <c r="S15" s="29"/>
    </row>
    <row r="16" spans="1:19" ht="27.9" customHeight="1">
      <c r="A16" s="50" t="s">
        <v>142</v>
      </c>
      <c r="B16" s="34" t="s">
        <v>14</v>
      </c>
      <c r="C16" s="22">
        <f>ROUND(0.545*C15,2)</f>
        <v>0</v>
      </c>
      <c r="D16" s="22">
        <f t="shared" ref="D16:I16" si="1">ROUND(0.545*D15,2)</f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64">
        <f>SUM(C16:I16)</f>
        <v>0</v>
      </c>
      <c r="M16" s="30"/>
      <c r="N16" s="30"/>
      <c r="O16" s="30"/>
      <c r="P16" s="30"/>
      <c r="Q16" s="30"/>
      <c r="R16" s="30"/>
      <c r="S16" s="30"/>
    </row>
    <row r="17" spans="1:19" ht="27.9" customHeight="1">
      <c r="A17" s="50" t="s">
        <v>87</v>
      </c>
      <c r="B17" s="34" t="s">
        <v>14</v>
      </c>
      <c r="C17" s="8"/>
      <c r="D17" s="8"/>
      <c r="E17" s="8"/>
      <c r="F17" s="8"/>
      <c r="G17" s="8"/>
      <c r="H17" s="8"/>
      <c r="I17" s="8"/>
      <c r="J17" s="64">
        <f t="shared" ref="J17:J29" si="2">SUM(C17:I17)</f>
        <v>0</v>
      </c>
      <c r="M17" s="30"/>
      <c r="N17" s="30"/>
      <c r="O17" s="30"/>
      <c r="P17" s="30"/>
      <c r="Q17" s="30"/>
      <c r="R17" s="30"/>
      <c r="S17" s="30"/>
    </row>
    <row r="18" spans="1:19" ht="27.9" customHeight="1">
      <c r="A18" s="50" t="s">
        <v>88</v>
      </c>
      <c r="B18" s="34" t="s">
        <v>14</v>
      </c>
      <c r="C18" s="8"/>
      <c r="D18" s="8"/>
      <c r="E18" s="8"/>
      <c r="F18" s="8"/>
      <c r="G18" s="8"/>
      <c r="H18" s="8"/>
      <c r="I18" s="8"/>
      <c r="J18" s="64">
        <f t="shared" si="2"/>
        <v>0</v>
      </c>
      <c r="M18" s="30"/>
      <c r="N18" s="30"/>
      <c r="O18" s="30"/>
      <c r="P18" s="30"/>
      <c r="Q18" s="30"/>
      <c r="R18" s="30"/>
      <c r="S18" s="30"/>
    </row>
    <row r="19" spans="1:19" ht="27.9" customHeight="1">
      <c r="A19" s="50" t="s">
        <v>89</v>
      </c>
      <c r="B19" s="34" t="s">
        <v>15</v>
      </c>
      <c r="C19" s="8"/>
      <c r="D19" s="8"/>
      <c r="E19" s="8"/>
      <c r="F19" s="8"/>
      <c r="G19" s="8"/>
      <c r="H19" s="8"/>
      <c r="I19" s="8"/>
      <c r="J19" s="64">
        <f t="shared" si="2"/>
        <v>0</v>
      </c>
    </row>
    <row r="20" spans="1:19" ht="27.9" customHeight="1">
      <c r="A20" s="50" t="s">
        <v>90</v>
      </c>
      <c r="B20" s="34" t="s">
        <v>16</v>
      </c>
      <c r="C20" s="212"/>
      <c r="D20" s="85"/>
      <c r="E20" s="8"/>
      <c r="F20" s="8"/>
      <c r="G20" s="8"/>
      <c r="H20" s="8"/>
      <c r="I20" s="8"/>
      <c r="J20" s="64">
        <f t="shared" si="2"/>
        <v>0</v>
      </c>
    </row>
    <row r="21" spans="1:19" ht="31.5" customHeight="1">
      <c r="A21" s="50" t="s">
        <v>91</v>
      </c>
      <c r="B21" s="34" t="s">
        <v>15</v>
      </c>
      <c r="C21" s="8"/>
      <c r="D21" s="8"/>
      <c r="E21" s="8"/>
      <c r="F21" s="8"/>
      <c r="G21" s="8"/>
      <c r="H21" s="8"/>
      <c r="I21" s="8"/>
      <c r="J21" s="64">
        <f t="shared" si="2"/>
        <v>0</v>
      </c>
    </row>
    <row r="22" spans="1:19" ht="40.5" customHeight="1">
      <c r="A22" s="51" t="s">
        <v>92</v>
      </c>
      <c r="B22" s="34" t="s">
        <v>17</v>
      </c>
      <c r="C22" s="8"/>
      <c r="D22" s="8"/>
      <c r="E22" s="8"/>
      <c r="F22" s="8"/>
      <c r="G22" s="8"/>
      <c r="H22" s="8"/>
      <c r="I22" s="8"/>
      <c r="J22" s="64">
        <f t="shared" si="2"/>
        <v>0</v>
      </c>
    </row>
    <row r="23" spans="1:19" ht="34.5" customHeight="1">
      <c r="A23" s="51" t="s">
        <v>93</v>
      </c>
      <c r="B23" s="34" t="s">
        <v>18</v>
      </c>
      <c r="C23" s="8"/>
      <c r="D23" s="8"/>
      <c r="E23" s="8"/>
      <c r="F23" s="8"/>
      <c r="G23" s="8"/>
      <c r="H23" s="8"/>
      <c r="I23" s="8"/>
      <c r="J23" s="64">
        <f t="shared" si="2"/>
        <v>0</v>
      </c>
    </row>
    <row r="24" spans="1:19" ht="24" customHeight="1">
      <c r="A24" s="84" t="s">
        <v>138</v>
      </c>
      <c r="B24" s="34" t="s">
        <v>19</v>
      </c>
      <c r="C24" s="8"/>
      <c r="D24" s="8"/>
      <c r="E24" s="8"/>
      <c r="F24" s="8"/>
      <c r="G24" s="8"/>
      <c r="H24" s="8"/>
      <c r="I24" s="8"/>
      <c r="J24" s="64">
        <f t="shared" si="2"/>
        <v>0</v>
      </c>
    </row>
    <row r="25" spans="1:19" ht="27.9" customHeight="1">
      <c r="A25" s="50" t="s">
        <v>95</v>
      </c>
      <c r="B25" s="34" t="s">
        <v>17</v>
      </c>
      <c r="C25" s="8"/>
      <c r="D25" s="8"/>
      <c r="E25" s="8"/>
      <c r="F25" s="8"/>
      <c r="G25" s="8"/>
      <c r="H25" s="8"/>
      <c r="I25" s="8"/>
      <c r="J25" s="64">
        <f t="shared" si="2"/>
        <v>0</v>
      </c>
    </row>
    <row r="26" spans="1:19" ht="33" customHeight="1">
      <c r="A26" s="50" t="s">
        <v>96</v>
      </c>
      <c r="B26" s="34" t="s">
        <v>20</v>
      </c>
      <c r="C26" s="8"/>
      <c r="D26" s="8"/>
      <c r="E26" s="8"/>
      <c r="F26" s="8"/>
      <c r="G26" s="8"/>
      <c r="H26" s="8"/>
      <c r="I26" s="8"/>
      <c r="J26" s="64">
        <f t="shared" si="2"/>
        <v>0</v>
      </c>
    </row>
    <row r="27" spans="1:19" ht="33.75" customHeight="1">
      <c r="A27" s="51" t="s">
        <v>97</v>
      </c>
      <c r="B27" s="33"/>
      <c r="C27" s="8"/>
      <c r="D27" s="8"/>
      <c r="E27" s="8"/>
      <c r="F27" s="8"/>
      <c r="G27" s="8"/>
      <c r="H27" s="8"/>
      <c r="I27" s="8"/>
      <c r="J27" s="64">
        <f t="shared" si="2"/>
        <v>0</v>
      </c>
    </row>
    <row r="28" spans="1:19" ht="27.9" customHeight="1">
      <c r="A28" s="50" t="s">
        <v>98</v>
      </c>
      <c r="B28" s="34" t="s">
        <v>17</v>
      </c>
      <c r="C28" s="83"/>
      <c r="D28" s="8"/>
      <c r="E28" s="8"/>
      <c r="F28" s="8"/>
      <c r="G28" s="8"/>
      <c r="H28" s="8"/>
      <c r="I28" s="8"/>
      <c r="J28" s="64">
        <f t="shared" si="2"/>
        <v>0</v>
      </c>
    </row>
    <row r="29" spans="1:19" ht="27.9" customHeight="1">
      <c r="A29" s="50" t="s">
        <v>99</v>
      </c>
      <c r="B29" s="34" t="s">
        <v>14</v>
      </c>
      <c r="C29" s="8"/>
      <c r="D29" s="8"/>
      <c r="E29" s="8"/>
      <c r="F29" s="8"/>
      <c r="G29" s="8"/>
      <c r="H29" s="8"/>
      <c r="I29" s="8"/>
      <c r="J29" s="64">
        <f t="shared" si="2"/>
        <v>0</v>
      </c>
    </row>
    <row r="30" spans="1:19" ht="27.9" customHeight="1">
      <c r="A30" s="52" t="s">
        <v>100</v>
      </c>
      <c r="B30" s="35"/>
      <c r="C30" s="22">
        <f t="shared" ref="C30:I30" si="3">SUM(C16:C29)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64">
        <f>SUM(J16:J29)</f>
        <v>0</v>
      </c>
    </row>
    <row r="31" spans="1:19" ht="30" customHeight="1">
      <c r="A31" s="123" t="s">
        <v>101</v>
      </c>
      <c r="B31" s="124"/>
      <c r="C31" s="124"/>
      <c r="D31" s="124"/>
      <c r="E31" s="124"/>
      <c r="F31" s="124"/>
      <c r="G31" s="124"/>
      <c r="H31" s="124"/>
      <c r="I31" s="124"/>
      <c r="J31" s="97"/>
    </row>
    <row r="32" spans="1:19" ht="25.5" customHeight="1">
      <c r="A32" s="53" t="s">
        <v>102</v>
      </c>
      <c r="B32" s="96" t="s">
        <v>103</v>
      </c>
      <c r="C32" s="147"/>
      <c r="D32" s="96" t="s">
        <v>104</v>
      </c>
      <c r="E32" s="143"/>
      <c r="F32" s="96" t="s">
        <v>105</v>
      </c>
      <c r="G32" s="97"/>
      <c r="H32" s="96" t="s">
        <v>106</v>
      </c>
      <c r="I32" s="143"/>
      <c r="J32" s="54" t="s">
        <v>107</v>
      </c>
    </row>
    <row r="33" spans="1:10" ht="24" customHeight="1">
      <c r="A33" s="7"/>
      <c r="B33" s="148"/>
      <c r="C33" s="149"/>
      <c r="D33" s="148"/>
      <c r="E33" s="153"/>
      <c r="F33" s="92"/>
      <c r="G33" s="93"/>
      <c r="H33" s="92"/>
      <c r="I33" s="93"/>
      <c r="J33" s="65"/>
    </row>
    <row r="34" spans="1:10" ht="24.9" customHeight="1">
      <c r="A34" s="15"/>
      <c r="B34" s="148"/>
      <c r="C34" s="149"/>
      <c r="D34" s="148"/>
      <c r="E34" s="153"/>
      <c r="F34" s="94"/>
      <c r="G34" s="95"/>
      <c r="H34" s="94"/>
      <c r="I34" s="95"/>
      <c r="J34" s="66"/>
    </row>
    <row r="35" spans="1:10" ht="24.9" customHeight="1">
      <c r="A35" s="150" t="s">
        <v>145</v>
      </c>
      <c r="B35" s="151"/>
      <c r="C35" s="151"/>
      <c r="D35" s="151"/>
      <c r="E35" s="152"/>
      <c r="F35" s="156" t="s">
        <v>108</v>
      </c>
      <c r="G35" s="157"/>
      <c r="H35" s="157"/>
      <c r="I35" s="157"/>
      <c r="J35" s="158"/>
    </row>
    <row r="36" spans="1:10" ht="27.9" customHeight="1">
      <c r="A36" s="163"/>
      <c r="B36" s="164"/>
      <c r="C36" s="164"/>
      <c r="D36" s="164"/>
      <c r="E36" s="165"/>
      <c r="F36" s="154" t="s">
        <v>127</v>
      </c>
      <c r="G36" s="155"/>
      <c r="H36" s="155"/>
      <c r="I36" s="155"/>
      <c r="J36" s="67"/>
    </row>
    <row r="37" spans="1:10" ht="27.9" customHeight="1">
      <c r="A37" s="176"/>
      <c r="B37" s="177"/>
      <c r="C37" s="177"/>
      <c r="D37" s="177"/>
      <c r="E37" s="178"/>
      <c r="F37" s="154" t="s">
        <v>109</v>
      </c>
      <c r="G37" s="155"/>
      <c r="H37" s="155"/>
      <c r="I37" s="155"/>
      <c r="J37" s="72">
        <f>+J30</f>
        <v>0</v>
      </c>
    </row>
    <row r="38" spans="1:10" ht="27.9" customHeight="1">
      <c r="A38" s="159"/>
      <c r="B38" s="160"/>
      <c r="C38" s="160"/>
      <c r="D38" s="160"/>
      <c r="E38" s="161"/>
      <c r="F38" s="154" t="s">
        <v>139</v>
      </c>
      <c r="G38" s="155"/>
      <c r="H38" s="155"/>
      <c r="I38" s="155"/>
      <c r="J38" s="86"/>
    </row>
    <row r="39" spans="1:10" ht="27.9" customHeight="1">
      <c r="A39" s="60" t="s">
        <v>126</v>
      </c>
      <c r="B39" s="31"/>
      <c r="C39" s="9"/>
      <c r="D39" s="24" t="s">
        <v>11</v>
      </c>
      <c r="E39" s="9"/>
      <c r="F39" s="144" t="s">
        <v>140</v>
      </c>
      <c r="G39" s="145"/>
      <c r="H39" s="145"/>
      <c r="I39" s="146"/>
      <c r="J39" s="211"/>
    </row>
    <row r="40" spans="1:10" ht="27.9" customHeight="1">
      <c r="A40" s="10" t="s">
        <v>12</v>
      </c>
      <c r="B40" s="31"/>
      <c r="C40" s="9"/>
      <c r="D40" s="9" t="s">
        <v>11</v>
      </c>
      <c r="E40" s="11"/>
      <c r="F40" s="171" t="s">
        <v>112</v>
      </c>
      <c r="G40" s="172"/>
      <c r="H40" s="74" t="s">
        <v>135</v>
      </c>
      <c r="I40" s="75"/>
      <c r="J40" s="73">
        <f>IF(J30&gt;0.01,+IF(SUM(J38:J39)&gt;J37,0,J37-J38-J39),0)</f>
        <v>0</v>
      </c>
    </row>
    <row r="41" spans="1:10" ht="34.5" customHeight="1">
      <c r="A41" s="12" t="s">
        <v>136</v>
      </c>
      <c r="B41" s="32"/>
      <c r="C41" s="27"/>
      <c r="D41" s="48" t="s">
        <v>80</v>
      </c>
      <c r="E41" s="13" t="s">
        <v>82</v>
      </c>
      <c r="F41" s="172"/>
      <c r="G41" s="172"/>
      <c r="H41" s="169" t="s">
        <v>84</v>
      </c>
      <c r="I41" s="170"/>
      <c r="J41" s="68">
        <f>IF(J30&gt;0.01,+IF(SUM(J38:J39)&gt;J37,(J38+J39)-J37,0),0)</f>
        <v>0</v>
      </c>
    </row>
    <row r="42" spans="1:10" ht="28.5" customHeight="1"/>
    <row r="43" spans="1:10" s="41" customFormat="1" ht="45" customHeight="1">
      <c r="A43" s="26"/>
      <c r="B43" s="26"/>
      <c r="C43" s="14"/>
      <c r="D43" s="14"/>
      <c r="E43" s="14"/>
      <c r="F43" s="14"/>
      <c r="G43" s="14"/>
      <c r="H43" s="14"/>
      <c r="I43" s="36"/>
      <c r="J43" s="70"/>
    </row>
    <row r="44" spans="1:10" ht="27" customHeight="1">
      <c r="A44" s="77" t="s">
        <v>13</v>
      </c>
      <c r="B44" s="77"/>
      <c r="C44" s="78"/>
      <c r="D44" s="78"/>
      <c r="E44" s="78"/>
      <c r="F44" s="78"/>
      <c r="G44" s="78"/>
      <c r="H44" s="87"/>
      <c r="I44" s="89" t="s">
        <v>141</v>
      </c>
      <c r="J44" s="88"/>
    </row>
    <row r="45" spans="1:10" ht="30" customHeight="1">
      <c r="J45" s="2"/>
    </row>
    <row r="46" spans="1:10" ht="30" customHeight="1">
      <c r="A46" s="45" t="s">
        <v>65</v>
      </c>
      <c r="B46" s="37"/>
      <c r="C46" s="37"/>
      <c r="D46" s="37"/>
      <c r="E46" s="37"/>
      <c r="F46" s="37"/>
      <c r="G46" s="37"/>
      <c r="H46" s="37"/>
      <c r="I46" s="37"/>
      <c r="J46" s="1"/>
    </row>
    <row r="47" spans="1:10" ht="30" customHeight="1">
      <c r="A47" s="166"/>
      <c r="B47" s="166"/>
      <c r="C47" s="166"/>
      <c r="D47" s="166"/>
      <c r="E47" s="166"/>
      <c r="F47" s="166"/>
      <c r="G47" s="166"/>
      <c r="H47" s="166"/>
      <c r="I47" s="166"/>
      <c r="J47" s="166"/>
    </row>
    <row r="48" spans="1:10" ht="30" customHeight="1">
      <c r="A48" s="167" t="s">
        <v>21</v>
      </c>
      <c r="B48" s="167"/>
      <c r="C48" s="167"/>
      <c r="D48" s="167"/>
      <c r="E48" s="167"/>
      <c r="F48" s="167"/>
      <c r="G48" s="167"/>
      <c r="H48" s="167"/>
      <c r="I48" s="167"/>
      <c r="J48" s="167"/>
    </row>
    <row r="49" spans="1:10" ht="30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</row>
    <row r="50" spans="1:10" ht="30" customHeight="1">
      <c r="A50" s="42" t="s">
        <v>117</v>
      </c>
      <c r="B50" s="162" t="s">
        <v>119</v>
      </c>
      <c r="C50" s="162"/>
      <c r="D50" s="162"/>
      <c r="E50" s="162"/>
      <c r="F50" s="162"/>
      <c r="G50" s="162"/>
      <c r="H50" s="162"/>
      <c r="I50" s="162"/>
      <c r="J50" s="162"/>
    </row>
    <row r="51" spans="1:10" ht="30" customHeight="1">
      <c r="A51" s="42" t="s">
        <v>118</v>
      </c>
      <c r="B51" s="162" t="s">
        <v>120</v>
      </c>
      <c r="C51" s="162"/>
      <c r="D51" s="162"/>
      <c r="E51" s="162"/>
      <c r="F51" s="162"/>
      <c r="G51" s="162"/>
      <c r="H51" s="162"/>
      <c r="I51" s="162"/>
      <c r="J51" s="162"/>
    </row>
    <row r="52" spans="1:10" ht="30" customHeight="1">
      <c r="A52" s="42" t="s">
        <v>121</v>
      </c>
      <c r="B52" s="162" t="s">
        <v>114</v>
      </c>
      <c r="C52" s="173"/>
      <c r="D52" s="173"/>
      <c r="E52" s="173"/>
      <c r="F52" s="173"/>
      <c r="G52" s="173"/>
      <c r="H52" s="173"/>
      <c r="I52" s="173"/>
      <c r="J52" s="173"/>
    </row>
    <row r="53" spans="1:10" ht="30" customHeight="1">
      <c r="A53" s="42" t="s">
        <v>122</v>
      </c>
      <c r="B53" s="162" t="s">
        <v>123</v>
      </c>
      <c r="C53" s="173"/>
      <c r="D53" s="173"/>
      <c r="E53" s="173"/>
      <c r="F53" s="173"/>
      <c r="G53" s="173"/>
      <c r="H53" s="173"/>
      <c r="I53" s="173"/>
      <c r="J53" s="173"/>
    </row>
    <row r="54" spans="1:10" ht="41.25" customHeight="1">
      <c r="A54" s="43" t="s">
        <v>22</v>
      </c>
      <c r="B54" s="162" t="s">
        <v>128</v>
      </c>
      <c r="C54" s="173"/>
      <c r="D54" s="173"/>
      <c r="E54" s="173"/>
      <c r="F54" s="173"/>
      <c r="G54" s="173"/>
      <c r="H54" s="173"/>
      <c r="I54" s="173"/>
      <c r="J54" s="173"/>
    </row>
    <row r="55" spans="1:10" ht="30" customHeight="1">
      <c r="A55" s="42" t="s">
        <v>23</v>
      </c>
      <c r="B55" s="162" t="s">
        <v>129</v>
      </c>
      <c r="C55" s="173"/>
      <c r="D55" s="173"/>
      <c r="E55" s="173"/>
      <c r="F55" s="173"/>
      <c r="G55" s="173"/>
      <c r="H55" s="173"/>
      <c r="I55" s="173"/>
      <c r="J55" s="173"/>
    </row>
    <row r="56" spans="1:10" ht="30" customHeight="1">
      <c r="A56" s="42" t="s">
        <v>24</v>
      </c>
      <c r="B56" s="162" t="s">
        <v>25</v>
      </c>
      <c r="C56" s="173"/>
      <c r="D56" s="173"/>
      <c r="E56" s="173"/>
      <c r="F56" s="173"/>
      <c r="G56" s="173"/>
      <c r="H56" s="173"/>
      <c r="I56" s="173"/>
      <c r="J56" s="173"/>
    </row>
    <row r="57" spans="1:10" ht="30" customHeight="1">
      <c r="A57" s="42" t="s">
        <v>26</v>
      </c>
      <c r="B57" s="162" t="s">
        <v>76</v>
      </c>
      <c r="C57" s="173"/>
      <c r="D57" s="173"/>
      <c r="E57" s="173"/>
      <c r="F57" s="173"/>
      <c r="G57" s="173"/>
      <c r="H57" s="173"/>
      <c r="I57" s="173"/>
      <c r="J57" s="173"/>
    </row>
    <row r="58" spans="1:10" ht="50.25" customHeight="1">
      <c r="A58" s="43" t="s">
        <v>27</v>
      </c>
      <c r="B58" s="174" t="s">
        <v>28</v>
      </c>
      <c r="C58" s="173"/>
      <c r="D58" s="173"/>
      <c r="E58" s="173"/>
      <c r="F58" s="173"/>
      <c r="G58" s="173"/>
      <c r="H58" s="173"/>
      <c r="I58" s="173"/>
      <c r="J58" s="173"/>
    </row>
    <row r="59" spans="1:10" ht="30" customHeight="1">
      <c r="A59" s="43" t="s">
        <v>29</v>
      </c>
      <c r="B59" s="162" t="s">
        <v>30</v>
      </c>
      <c r="C59" s="173"/>
      <c r="D59" s="173"/>
      <c r="E59" s="173"/>
      <c r="F59" s="173"/>
      <c r="G59" s="173"/>
      <c r="H59" s="173"/>
      <c r="I59" s="173"/>
      <c r="J59" s="173"/>
    </row>
    <row r="60" spans="1:10" ht="30" customHeight="1">
      <c r="A60" s="42" t="s">
        <v>31</v>
      </c>
      <c r="B60" s="175" t="s">
        <v>143</v>
      </c>
      <c r="C60" s="173"/>
      <c r="D60" s="173"/>
      <c r="E60" s="173"/>
      <c r="F60" s="173"/>
      <c r="G60" s="173"/>
      <c r="H60" s="173"/>
      <c r="I60" s="173"/>
      <c r="J60" s="173"/>
    </row>
    <row r="61" spans="1:10" ht="30" customHeight="1">
      <c r="A61" s="42" t="s">
        <v>32</v>
      </c>
      <c r="B61" s="162" t="s">
        <v>33</v>
      </c>
      <c r="C61" s="173"/>
      <c r="D61" s="173"/>
      <c r="E61" s="173"/>
      <c r="F61" s="173"/>
      <c r="G61" s="173"/>
      <c r="H61" s="173"/>
      <c r="I61" s="173"/>
      <c r="J61" s="173"/>
    </row>
    <row r="62" spans="1:10" ht="61.5" customHeight="1">
      <c r="A62" s="43" t="s">
        <v>34</v>
      </c>
      <c r="B62" s="162" t="s">
        <v>35</v>
      </c>
      <c r="C62" s="173"/>
      <c r="D62" s="173"/>
      <c r="E62" s="173"/>
      <c r="F62" s="173"/>
      <c r="G62" s="173"/>
      <c r="H62" s="173"/>
      <c r="I62" s="173"/>
      <c r="J62" s="173"/>
    </row>
    <row r="63" spans="1:10" ht="30" customHeight="1">
      <c r="A63" s="43" t="s">
        <v>36</v>
      </c>
      <c r="B63" s="162" t="s">
        <v>37</v>
      </c>
      <c r="C63" s="173"/>
      <c r="D63" s="173"/>
      <c r="E63" s="173"/>
      <c r="F63" s="173"/>
      <c r="G63" s="173"/>
      <c r="H63" s="173"/>
      <c r="I63" s="173"/>
      <c r="J63" s="173"/>
    </row>
    <row r="64" spans="1:10" ht="30" customHeight="1">
      <c r="A64" s="43" t="s">
        <v>38</v>
      </c>
      <c r="B64" s="162" t="s">
        <v>39</v>
      </c>
      <c r="C64" s="173"/>
      <c r="D64" s="173"/>
      <c r="E64" s="173"/>
      <c r="F64" s="173"/>
      <c r="G64" s="173"/>
      <c r="H64" s="173"/>
      <c r="I64" s="173"/>
      <c r="J64" s="173"/>
    </row>
    <row r="65" spans="1:10" ht="30" customHeight="1">
      <c r="A65" s="43" t="s">
        <v>40</v>
      </c>
      <c r="B65" s="162" t="s">
        <v>41</v>
      </c>
      <c r="C65" s="173"/>
      <c r="D65" s="173"/>
      <c r="E65" s="173"/>
      <c r="F65" s="173"/>
      <c r="G65" s="173"/>
      <c r="H65" s="173"/>
      <c r="I65" s="173"/>
      <c r="J65" s="173"/>
    </row>
    <row r="66" spans="1:10" ht="30" customHeight="1">
      <c r="A66" s="43" t="s">
        <v>42</v>
      </c>
      <c r="B66" s="162" t="s">
        <v>43</v>
      </c>
      <c r="C66" s="173"/>
      <c r="D66" s="173"/>
      <c r="E66" s="173"/>
      <c r="F66" s="173"/>
      <c r="G66" s="173"/>
      <c r="H66" s="173"/>
      <c r="I66" s="173"/>
      <c r="J66" s="173"/>
    </row>
    <row r="67" spans="1:10" ht="77.25" customHeight="1">
      <c r="A67" s="43" t="s">
        <v>44</v>
      </c>
      <c r="B67" s="162" t="s">
        <v>64</v>
      </c>
      <c r="C67" s="173"/>
      <c r="D67" s="173"/>
      <c r="E67" s="173"/>
      <c r="F67" s="173"/>
      <c r="G67" s="173"/>
      <c r="H67" s="173"/>
      <c r="I67" s="173"/>
      <c r="J67" s="173"/>
    </row>
    <row r="68" spans="1:10" ht="30" customHeight="1">
      <c r="A68" s="43" t="s">
        <v>45</v>
      </c>
      <c r="B68" s="162" t="s">
        <v>46</v>
      </c>
      <c r="C68" s="173"/>
      <c r="D68" s="173"/>
      <c r="E68" s="173"/>
      <c r="F68" s="173"/>
      <c r="G68" s="173"/>
      <c r="H68" s="173"/>
      <c r="I68" s="173"/>
      <c r="J68" s="173"/>
    </row>
    <row r="69" spans="1:10" ht="30" customHeight="1">
      <c r="A69" s="43" t="s">
        <v>47</v>
      </c>
      <c r="B69" s="162" t="s">
        <v>48</v>
      </c>
      <c r="C69" s="173"/>
      <c r="D69" s="173"/>
      <c r="E69" s="173"/>
      <c r="F69" s="173"/>
      <c r="G69" s="173"/>
      <c r="H69" s="173"/>
      <c r="I69" s="173"/>
      <c r="J69" s="173"/>
    </row>
    <row r="70" spans="1:10" ht="50.25" customHeight="1">
      <c r="A70" s="43" t="s">
        <v>49</v>
      </c>
      <c r="B70" s="174" t="s">
        <v>137</v>
      </c>
      <c r="C70" s="174"/>
      <c r="D70" s="174"/>
      <c r="E70" s="174"/>
      <c r="F70" s="174"/>
      <c r="G70" s="174"/>
      <c r="H70" s="174"/>
      <c r="I70" s="174"/>
      <c r="J70" s="174"/>
    </row>
    <row r="71" spans="1:10" ht="39" customHeight="1">
      <c r="A71" s="43" t="s">
        <v>50</v>
      </c>
      <c r="B71" s="162" t="s">
        <v>51</v>
      </c>
      <c r="C71" s="173"/>
      <c r="D71" s="173"/>
      <c r="E71" s="173"/>
      <c r="F71" s="173"/>
      <c r="G71" s="173"/>
      <c r="H71" s="173"/>
      <c r="I71" s="173"/>
      <c r="J71" s="173"/>
    </row>
    <row r="72" spans="1:10" ht="30" customHeight="1">
      <c r="A72" s="43" t="s">
        <v>52</v>
      </c>
      <c r="B72" s="162" t="s">
        <v>53</v>
      </c>
      <c r="C72" s="173"/>
      <c r="D72" s="173"/>
      <c r="E72" s="173"/>
      <c r="F72" s="173"/>
      <c r="G72" s="173"/>
      <c r="H72" s="173"/>
      <c r="I72" s="173"/>
      <c r="J72" s="173"/>
    </row>
    <row r="73" spans="1:10" ht="30" customHeight="1">
      <c r="A73" s="42" t="s">
        <v>54</v>
      </c>
      <c r="B73" s="162" t="s">
        <v>55</v>
      </c>
      <c r="C73" s="173"/>
      <c r="D73" s="173"/>
      <c r="E73" s="173"/>
      <c r="F73" s="173"/>
      <c r="G73" s="173"/>
      <c r="H73" s="173"/>
      <c r="I73" s="173"/>
      <c r="J73" s="173"/>
    </row>
    <row r="74" spans="1:10" ht="30" customHeight="1">
      <c r="A74" s="42" t="s">
        <v>56</v>
      </c>
      <c r="B74" s="162" t="s">
        <v>57</v>
      </c>
      <c r="C74" s="173"/>
      <c r="D74" s="173"/>
      <c r="E74" s="173"/>
      <c r="F74" s="173"/>
      <c r="G74" s="173"/>
      <c r="H74" s="173"/>
      <c r="I74" s="173"/>
      <c r="J74" s="173"/>
    </row>
    <row r="75" spans="1:10" ht="30" customHeight="1">
      <c r="A75" s="42" t="s">
        <v>58</v>
      </c>
      <c r="B75" s="162" t="s">
        <v>59</v>
      </c>
      <c r="C75" s="179"/>
      <c r="D75" s="179"/>
      <c r="E75" s="179"/>
      <c r="F75" s="179"/>
      <c r="G75" s="179"/>
      <c r="H75" s="179"/>
      <c r="I75" s="179"/>
      <c r="J75" s="179"/>
    </row>
    <row r="76" spans="1:10" ht="30" customHeight="1">
      <c r="A76" s="30"/>
      <c r="B76" s="162" t="s">
        <v>66</v>
      </c>
      <c r="C76" s="162"/>
      <c r="D76" s="162"/>
      <c r="E76" s="162"/>
      <c r="F76" s="162"/>
      <c r="G76" s="162"/>
      <c r="H76" s="162"/>
      <c r="I76" s="162"/>
      <c r="J76" s="162"/>
    </row>
    <row r="77" spans="1:10" ht="30" customHeight="1">
      <c r="A77" s="30"/>
      <c r="B77" s="162" t="s">
        <v>67</v>
      </c>
      <c r="C77" s="162"/>
      <c r="D77" s="162"/>
      <c r="E77" s="162"/>
      <c r="F77" s="162"/>
      <c r="G77" s="162"/>
      <c r="H77" s="162"/>
      <c r="I77" s="162"/>
      <c r="J77" s="162"/>
    </row>
    <row r="78" spans="1:10" ht="30" customHeight="1">
      <c r="A78" s="30"/>
      <c r="B78" s="162" t="s">
        <v>68</v>
      </c>
      <c r="C78" s="162"/>
      <c r="D78" s="162"/>
      <c r="E78" s="162"/>
      <c r="F78" s="162"/>
      <c r="G78" s="162"/>
      <c r="H78" s="162"/>
      <c r="I78" s="162"/>
      <c r="J78" s="162"/>
    </row>
    <row r="79" spans="1:10" ht="30" customHeight="1">
      <c r="A79" s="30"/>
      <c r="B79" s="162" t="s">
        <v>69</v>
      </c>
      <c r="C79" s="162"/>
      <c r="D79" s="162"/>
      <c r="E79" s="162"/>
      <c r="F79" s="162"/>
      <c r="G79" s="162"/>
      <c r="H79" s="162"/>
      <c r="I79" s="162"/>
      <c r="J79" s="162"/>
    </row>
    <row r="80" spans="1:10" ht="30" customHeight="1">
      <c r="A80" s="30"/>
      <c r="B80" s="162" t="s">
        <v>70</v>
      </c>
      <c r="C80" s="162"/>
      <c r="D80" s="162"/>
      <c r="E80" s="162"/>
      <c r="F80" s="162"/>
      <c r="G80" s="162"/>
      <c r="H80" s="162"/>
      <c r="I80" s="162"/>
      <c r="J80" s="162"/>
    </row>
    <row r="81" spans="1:10" ht="30" customHeight="1">
      <c r="A81" s="30"/>
      <c r="B81" s="162" t="s">
        <v>71</v>
      </c>
      <c r="C81" s="162"/>
      <c r="D81" s="162"/>
      <c r="E81" s="162"/>
      <c r="F81" s="162"/>
      <c r="G81" s="162"/>
      <c r="H81" s="162"/>
      <c r="I81" s="162"/>
      <c r="J81" s="162"/>
    </row>
    <row r="82" spans="1:10" ht="30" customHeight="1">
      <c r="A82" s="30"/>
      <c r="B82" s="162" t="s">
        <v>72</v>
      </c>
      <c r="C82" s="162"/>
      <c r="D82" s="162"/>
      <c r="E82" s="162"/>
      <c r="F82" s="162"/>
      <c r="G82" s="162"/>
      <c r="H82" s="162"/>
      <c r="I82" s="162"/>
      <c r="J82" s="162"/>
    </row>
    <row r="83" spans="1:10" ht="30" customHeight="1">
      <c r="A83" s="42" t="s">
        <v>60</v>
      </c>
      <c r="B83" s="162" t="s">
        <v>61</v>
      </c>
      <c r="C83" s="173"/>
      <c r="D83" s="173"/>
      <c r="E83" s="173"/>
      <c r="F83" s="173"/>
      <c r="G83" s="173"/>
      <c r="H83" s="173"/>
      <c r="I83" s="173"/>
      <c r="J83" s="173"/>
    </row>
    <row r="84" spans="1:10" ht="30" customHeight="1">
      <c r="A84" s="42" t="s">
        <v>62</v>
      </c>
      <c r="B84" s="162" t="s">
        <v>63</v>
      </c>
      <c r="C84" s="173"/>
      <c r="D84" s="173"/>
      <c r="E84" s="173"/>
      <c r="F84" s="173"/>
      <c r="G84" s="173"/>
      <c r="H84" s="173"/>
      <c r="I84" s="173"/>
      <c r="J84" s="173"/>
    </row>
    <row r="85" spans="1:10" ht="30" customHeight="1">
      <c r="A85" s="44"/>
      <c r="B85" s="162" t="s">
        <v>73</v>
      </c>
      <c r="C85" s="162"/>
      <c r="D85" s="162"/>
      <c r="E85" s="162"/>
      <c r="F85" s="162"/>
      <c r="G85" s="162"/>
      <c r="H85" s="162"/>
      <c r="I85" s="162"/>
      <c r="J85" s="162"/>
    </row>
    <row r="86" spans="1:10" ht="30" customHeight="1">
      <c r="A86" s="44"/>
      <c r="B86" s="162" t="s">
        <v>74</v>
      </c>
      <c r="C86" s="162"/>
      <c r="D86" s="162"/>
      <c r="E86" s="162"/>
      <c r="F86" s="162"/>
      <c r="G86" s="162"/>
      <c r="H86" s="162"/>
      <c r="I86" s="162"/>
      <c r="J86" s="162"/>
    </row>
    <row r="87" spans="1:10" ht="30" customHeight="1">
      <c r="A87" s="44"/>
      <c r="B87" s="162" t="s">
        <v>75</v>
      </c>
      <c r="C87" s="173"/>
      <c r="D87" s="173"/>
      <c r="E87" s="173"/>
      <c r="F87" s="173"/>
      <c r="G87" s="173"/>
      <c r="H87" s="173"/>
      <c r="I87" s="173"/>
      <c r="J87" s="173"/>
    </row>
    <row r="88" spans="1:10" ht="30" customHeight="1">
      <c r="A88" s="44"/>
      <c r="B88" s="162" t="s">
        <v>130</v>
      </c>
      <c r="C88" s="173"/>
      <c r="D88" s="173"/>
      <c r="E88" s="173"/>
      <c r="F88" s="173"/>
      <c r="G88" s="173"/>
      <c r="H88" s="173"/>
      <c r="I88" s="173"/>
      <c r="J88" s="173"/>
    </row>
    <row r="89" spans="1:10" ht="30" customHeight="1">
      <c r="A89" s="44"/>
      <c r="B89" s="162" t="s">
        <v>131</v>
      </c>
      <c r="C89" s="173"/>
      <c r="D89" s="173"/>
      <c r="E89" s="173"/>
      <c r="F89" s="173"/>
      <c r="G89" s="173"/>
      <c r="H89" s="173"/>
      <c r="I89" s="173"/>
      <c r="J89" s="173"/>
    </row>
    <row r="90" spans="1:10" ht="30" customHeight="1"/>
    <row r="91" spans="1:10" ht="30" customHeight="1"/>
  </sheetData>
  <mergeCells count="87">
    <mergeCell ref="B77:J77"/>
    <mergeCell ref="B78:J78"/>
    <mergeCell ref="B79:J79"/>
    <mergeCell ref="B80:J80"/>
    <mergeCell ref="A37:E37"/>
    <mergeCell ref="B71:J71"/>
    <mergeCell ref="B76:J76"/>
    <mergeCell ref="B74:J74"/>
    <mergeCell ref="B75:J75"/>
    <mergeCell ref="B72:J72"/>
    <mergeCell ref="B73:J73"/>
    <mergeCell ref="B65:J65"/>
    <mergeCell ref="B66:J66"/>
    <mergeCell ref="B67:J67"/>
    <mergeCell ref="B68:J68"/>
    <mergeCell ref="B69:J69"/>
    <mergeCell ref="B89:J89"/>
    <mergeCell ref="B81:J81"/>
    <mergeCell ref="B82:J82"/>
    <mergeCell ref="B85:J85"/>
    <mergeCell ref="B84:J84"/>
    <mergeCell ref="B83:J83"/>
    <mergeCell ref="B86:J86"/>
    <mergeCell ref="B87:J87"/>
    <mergeCell ref="B88:J88"/>
    <mergeCell ref="B70:J70"/>
    <mergeCell ref="B59:J59"/>
    <mergeCell ref="B60:J60"/>
    <mergeCell ref="B61:J61"/>
    <mergeCell ref="B62:J62"/>
    <mergeCell ref="B63:J63"/>
    <mergeCell ref="B64:J64"/>
    <mergeCell ref="B57:J57"/>
    <mergeCell ref="B58:J58"/>
    <mergeCell ref="B52:J52"/>
    <mergeCell ref="B54:J54"/>
    <mergeCell ref="B55:J55"/>
    <mergeCell ref="B56:J56"/>
    <mergeCell ref="B53:J53"/>
    <mergeCell ref="F36:I36"/>
    <mergeCell ref="D34:E34"/>
    <mergeCell ref="B51:J51"/>
    <mergeCell ref="A36:E36"/>
    <mergeCell ref="B50:J50"/>
    <mergeCell ref="A47:J47"/>
    <mergeCell ref="A48:J48"/>
    <mergeCell ref="A49:J49"/>
    <mergeCell ref="H41:I41"/>
    <mergeCell ref="F40:G41"/>
    <mergeCell ref="I7:J7"/>
    <mergeCell ref="A9:B10"/>
    <mergeCell ref="H32:I32"/>
    <mergeCell ref="F39:I39"/>
    <mergeCell ref="H33:I33"/>
    <mergeCell ref="H34:I34"/>
    <mergeCell ref="B32:C32"/>
    <mergeCell ref="B33:C33"/>
    <mergeCell ref="B34:C34"/>
    <mergeCell ref="A35:E35"/>
    <mergeCell ref="D32:E32"/>
    <mergeCell ref="D33:E33"/>
    <mergeCell ref="F38:I38"/>
    <mergeCell ref="F37:I37"/>
    <mergeCell ref="F35:J35"/>
    <mergeCell ref="A38:E38"/>
    <mergeCell ref="A13:B13"/>
    <mergeCell ref="A15:B15"/>
    <mergeCell ref="A14:B14"/>
    <mergeCell ref="A6:H6"/>
    <mergeCell ref="A7:B7"/>
    <mergeCell ref="A8:B8"/>
    <mergeCell ref="F33:G33"/>
    <mergeCell ref="F34:G34"/>
    <mergeCell ref="F32:G32"/>
    <mergeCell ref="C1:J1"/>
    <mergeCell ref="C8:H8"/>
    <mergeCell ref="I6:J6"/>
    <mergeCell ref="B3:H3"/>
    <mergeCell ref="B5:H5"/>
    <mergeCell ref="I4:J4"/>
    <mergeCell ref="A4:H4"/>
    <mergeCell ref="E7:H7"/>
    <mergeCell ref="I8:J8"/>
    <mergeCell ref="C2:J2"/>
    <mergeCell ref="A11:B11"/>
    <mergeCell ref="A31:J31"/>
    <mergeCell ref="A12:B12"/>
  </mergeCells>
  <phoneticPr fontId="0" type="noConversion"/>
  <hyperlinks>
    <hyperlink ref="B58" r:id="rId1" display="http://www.oanda.com/converter/classic"/>
    <hyperlink ref="B70" r:id="rId2" display="http://policyworks.gov/"/>
  </hyperlinks>
  <pageMargins left="0.7" right="0.5" top="0.5" bottom="0.5" header="0.5" footer="0.5"/>
  <pageSetup scale="55" fitToHeight="2" orientation="portrait" r:id="rId3"/>
  <headerFooter alignWithMargins="0"/>
  <rowBreaks count="2" manualBreakCount="2">
    <brk id="44" max="9" man="1"/>
    <brk id="82" max="9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zoomScale="75" zoomScaleNormal="75" workbookViewId="0">
      <selection activeCell="E28" sqref="E28"/>
    </sheetView>
  </sheetViews>
  <sheetFormatPr defaultColWidth="8.88671875" defaultRowHeight="10.199999999999999"/>
  <cols>
    <col min="1" max="1" width="35.44140625" style="1" customWidth="1"/>
    <col min="2" max="2" width="8.88671875" style="1" customWidth="1"/>
    <col min="3" max="9" width="15" style="2" customWidth="1"/>
    <col min="10" max="10" width="18.44140625" style="2" customWidth="1"/>
    <col min="11" max="16384" width="8.88671875" style="1"/>
  </cols>
  <sheetData>
    <row r="1" spans="1:19" ht="24.6">
      <c r="A1" s="21"/>
      <c r="B1" s="21"/>
      <c r="C1" s="98"/>
      <c r="D1" s="99"/>
      <c r="E1" s="99"/>
      <c r="F1" s="99"/>
      <c r="G1" s="99"/>
      <c r="H1" s="99"/>
      <c r="I1" s="99"/>
      <c r="J1" s="99"/>
    </row>
    <row r="2" spans="1:19" ht="35.1" customHeight="1">
      <c r="A2" s="21"/>
      <c r="B2" s="21"/>
      <c r="C2" s="184" t="s">
        <v>133</v>
      </c>
      <c r="D2" s="185"/>
      <c r="E2" s="185"/>
      <c r="F2" s="185"/>
      <c r="G2" s="185"/>
      <c r="H2" s="185"/>
      <c r="I2" s="185"/>
      <c r="J2" s="185"/>
    </row>
    <row r="3" spans="1:19" ht="18" customHeight="1">
      <c r="A3" s="46" t="s">
        <v>115</v>
      </c>
      <c r="B3" s="106"/>
      <c r="C3" s="106"/>
      <c r="D3" s="106"/>
      <c r="E3" s="106"/>
      <c r="F3" s="106"/>
      <c r="G3" s="106"/>
      <c r="H3" s="107"/>
      <c r="I3" s="47" t="s">
        <v>124</v>
      </c>
      <c r="J3" s="20"/>
    </row>
    <row r="4" spans="1:19" ht="24.9" customHeight="1">
      <c r="A4" s="112"/>
      <c r="B4" s="101"/>
      <c r="C4" s="101"/>
      <c r="D4" s="101"/>
      <c r="E4" s="113"/>
      <c r="F4" s="113"/>
      <c r="G4" s="113"/>
      <c r="H4" s="114"/>
      <c r="I4" s="110"/>
      <c r="J4" s="111"/>
    </row>
    <row r="5" spans="1:19" ht="18.75" customHeight="1">
      <c r="A5" s="82" t="s">
        <v>116</v>
      </c>
      <c r="B5" s="108" t="s">
        <v>134</v>
      </c>
      <c r="C5" s="108"/>
      <c r="D5" s="108"/>
      <c r="E5" s="108"/>
      <c r="F5" s="108"/>
      <c r="G5" s="108"/>
      <c r="H5" s="109"/>
      <c r="I5" s="59" t="s">
        <v>125</v>
      </c>
      <c r="J5" s="61"/>
    </row>
    <row r="6" spans="1:19" ht="30" customHeight="1">
      <c r="A6" s="131"/>
      <c r="B6" s="132"/>
      <c r="C6" s="132"/>
      <c r="D6" s="132"/>
      <c r="E6" s="132"/>
      <c r="F6" s="132"/>
      <c r="G6" s="132"/>
      <c r="H6" s="133"/>
      <c r="I6" s="202"/>
      <c r="J6" s="136"/>
    </row>
    <row r="7" spans="1:19" ht="18" customHeight="1">
      <c r="A7" s="189" t="s">
        <v>77</v>
      </c>
      <c r="B7" s="190"/>
      <c r="C7" s="58" t="s">
        <v>113</v>
      </c>
      <c r="D7" s="16"/>
      <c r="E7" s="180"/>
      <c r="F7" s="180"/>
      <c r="G7" s="180"/>
      <c r="H7" s="181"/>
      <c r="I7" s="137" t="s">
        <v>78</v>
      </c>
      <c r="J7" s="138"/>
    </row>
    <row r="8" spans="1:19" ht="24.9" customHeight="1">
      <c r="A8" s="100" t="s">
        <v>144</v>
      </c>
      <c r="B8" s="136"/>
      <c r="C8" s="100" t="s">
        <v>146</v>
      </c>
      <c r="D8" s="101"/>
      <c r="E8" s="101"/>
      <c r="F8" s="102"/>
      <c r="G8" s="102"/>
      <c r="H8" s="103"/>
      <c r="I8" s="191"/>
      <c r="J8" s="192"/>
      <c r="K8" s="6"/>
    </row>
    <row r="9" spans="1:19" ht="27.9" customHeight="1">
      <c r="A9" s="139" t="s">
        <v>79</v>
      </c>
      <c r="B9" s="140"/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182" t="s">
        <v>10</v>
      </c>
      <c r="K9" s="5"/>
    </row>
    <row r="10" spans="1:19" ht="27.9" customHeight="1">
      <c r="A10" s="141"/>
      <c r="B10" s="142"/>
      <c r="C10" s="57">
        <v>43051</v>
      </c>
      <c r="D10" s="57">
        <f>+C10+1</f>
        <v>43052</v>
      </c>
      <c r="E10" s="57">
        <f t="shared" ref="D10:I10" si="0">+D10+1</f>
        <v>43053</v>
      </c>
      <c r="F10" s="57">
        <f t="shared" si="0"/>
        <v>43054</v>
      </c>
      <c r="G10" s="57">
        <f t="shared" si="0"/>
        <v>43055</v>
      </c>
      <c r="H10" s="57">
        <f t="shared" si="0"/>
        <v>43056</v>
      </c>
      <c r="I10" s="57">
        <f t="shared" si="0"/>
        <v>43057</v>
      </c>
      <c r="J10" s="183"/>
    </row>
    <row r="11" spans="1:19" s="3" customFormat="1" ht="27.9" customHeight="1">
      <c r="A11" s="121" t="s">
        <v>1</v>
      </c>
      <c r="B11" s="122"/>
      <c r="C11" s="71"/>
      <c r="D11" s="71"/>
      <c r="E11" s="71"/>
      <c r="F11" s="71"/>
      <c r="G11" s="71"/>
      <c r="H11" s="71"/>
      <c r="I11" s="71"/>
      <c r="J11" s="183"/>
    </row>
    <row r="12" spans="1:19" s="3" customFormat="1" ht="27.9" customHeight="1">
      <c r="A12" s="125" t="s">
        <v>2</v>
      </c>
      <c r="B12" s="126"/>
      <c r="C12" s="17"/>
      <c r="D12" s="17"/>
      <c r="E12" s="17"/>
      <c r="F12" s="17"/>
      <c r="G12" s="17"/>
      <c r="H12" s="17"/>
      <c r="I12" s="71"/>
      <c r="J12" s="183"/>
    </row>
    <row r="13" spans="1:19" s="3" customFormat="1" ht="27.9" customHeight="1">
      <c r="A13" s="125" t="s">
        <v>2</v>
      </c>
      <c r="B13" s="126"/>
      <c r="C13" s="17"/>
      <c r="D13" s="17"/>
      <c r="E13" s="17"/>
      <c r="F13" s="17"/>
      <c r="G13" s="17"/>
      <c r="H13" s="17"/>
      <c r="I13" s="17"/>
      <c r="J13" s="183"/>
    </row>
    <row r="14" spans="1:19" s="3" customFormat="1" ht="34.5" customHeight="1">
      <c r="A14" s="129" t="s">
        <v>85</v>
      </c>
      <c r="B14" s="130"/>
      <c r="C14" s="17"/>
      <c r="D14" s="17"/>
      <c r="E14" s="17"/>
      <c r="F14" s="17"/>
      <c r="G14" s="17"/>
      <c r="H14" s="17"/>
      <c r="I14" s="17"/>
      <c r="J14" s="183"/>
    </row>
    <row r="15" spans="1:19" s="3" customFormat="1" ht="27.9" customHeight="1">
      <c r="A15" s="127" t="s">
        <v>86</v>
      </c>
      <c r="B15" s="128"/>
      <c r="C15" s="18"/>
      <c r="D15" s="18"/>
      <c r="E15" s="18"/>
      <c r="F15" s="18"/>
      <c r="G15" s="18"/>
      <c r="H15" s="18"/>
      <c r="I15" s="18"/>
      <c r="J15" s="183"/>
    </row>
    <row r="16" spans="1:19" s="4" customFormat="1" ht="27.9" customHeight="1">
      <c r="A16" s="50" t="s">
        <v>142</v>
      </c>
      <c r="B16" s="34" t="s">
        <v>14</v>
      </c>
      <c r="C16" s="22">
        <f>ROUND(0.545*C15,2)</f>
        <v>0</v>
      </c>
      <c r="D16" s="22">
        <f t="shared" ref="D16:I16" si="1">ROUND(0.545*D15,2)</f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22">
        <f>SUM(C16:I16)</f>
        <v>0</v>
      </c>
      <c r="M16" s="29"/>
      <c r="N16" s="29"/>
      <c r="O16" s="29"/>
      <c r="P16" s="29"/>
      <c r="Q16" s="29"/>
      <c r="R16" s="29"/>
      <c r="S16" s="29"/>
    </row>
    <row r="17" spans="1:19" ht="27.9" customHeight="1">
      <c r="A17" s="50" t="s">
        <v>87</v>
      </c>
      <c r="B17" s="34" t="s">
        <v>14</v>
      </c>
      <c r="C17" s="8"/>
      <c r="D17" s="8"/>
      <c r="E17" s="8"/>
      <c r="F17" s="8"/>
      <c r="G17" s="8"/>
      <c r="H17" s="8"/>
      <c r="I17" s="8"/>
      <c r="J17" s="22">
        <f t="shared" ref="J17:J29" si="2">SUM(C17:I17)</f>
        <v>0</v>
      </c>
      <c r="M17" s="30"/>
      <c r="N17" s="30"/>
      <c r="O17" s="30"/>
      <c r="P17" s="30"/>
      <c r="Q17" s="30"/>
      <c r="R17" s="30"/>
      <c r="S17" s="30"/>
    </row>
    <row r="18" spans="1:19" ht="27.9" customHeight="1">
      <c r="A18" s="50" t="s">
        <v>88</v>
      </c>
      <c r="B18" s="34" t="s">
        <v>14</v>
      </c>
      <c r="C18" s="8"/>
      <c r="D18" s="8"/>
      <c r="E18" s="8"/>
      <c r="F18" s="8"/>
      <c r="G18" s="8"/>
      <c r="H18" s="8"/>
      <c r="I18" s="8"/>
      <c r="J18" s="22">
        <f t="shared" si="2"/>
        <v>0</v>
      </c>
      <c r="M18" s="30"/>
      <c r="N18" s="30"/>
      <c r="O18" s="30"/>
      <c r="P18" s="30"/>
      <c r="Q18" s="30"/>
      <c r="R18" s="30"/>
      <c r="S18" s="30"/>
    </row>
    <row r="19" spans="1:19" ht="27.9" customHeight="1">
      <c r="A19" s="50" t="s">
        <v>89</v>
      </c>
      <c r="B19" s="34" t="s">
        <v>15</v>
      </c>
      <c r="C19" s="8"/>
      <c r="D19" s="8"/>
      <c r="E19" s="8"/>
      <c r="F19" s="8"/>
      <c r="G19" s="8"/>
      <c r="H19" s="8"/>
      <c r="I19" s="8"/>
      <c r="J19" s="22">
        <f t="shared" si="2"/>
        <v>0</v>
      </c>
      <c r="M19" s="30"/>
      <c r="N19" s="30"/>
      <c r="O19" s="30"/>
      <c r="P19" s="30"/>
      <c r="Q19" s="30"/>
      <c r="R19" s="30"/>
      <c r="S19" s="30"/>
    </row>
    <row r="20" spans="1:19" ht="27.9" customHeight="1">
      <c r="A20" s="50" t="s">
        <v>90</v>
      </c>
      <c r="B20" s="34" t="s">
        <v>16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27.9" customHeight="1">
      <c r="A21" s="50" t="s">
        <v>91</v>
      </c>
      <c r="B21" s="34" t="s">
        <v>15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6.75" customHeight="1">
      <c r="A22" s="51" t="s">
        <v>92</v>
      </c>
      <c r="B22" s="34" t="s">
        <v>17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35.25" customHeight="1">
      <c r="A23" s="51" t="s">
        <v>93</v>
      </c>
      <c r="B23" s="34" t="s">
        <v>18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30.75" customHeight="1">
      <c r="A24" s="51" t="s">
        <v>94</v>
      </c>
      <c r="B24" s="34" t="s">
        <v>19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24" customHeight="1">
      <c r="A25" s="50" t="s">
        <v>95</v>
      </c>
      <c r="B25" s="34" t="s">
        <v>17</v>
      </c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" customHeight="1">
      <c r="A26" s="50" t="s">
        <v>96</v>
      </c>
      <c r="B26" s="34" t="s">
        <v>20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33" customHeight="1">
      <c r="A27" s="51" t="s">
        <v>97</v>
      </c>
      <c r="B27" s="33"/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" customHeight="1">
      <c r="A28" s="50" t="s">
        <v>98</v>
      </c>
      <c r="B28" s="34" t="s">
        <v>17</v>
      </c>
      <c r="C28" s="8"/>
      <c r="D28" s="8"/>
      <c r="E28" s="8"/>
      <c r="F28" s="8"/>
      <c r="G28" s="8"/>
      <c r="H28" s="8"/>
      <c r="I28" s="8"/>
      <c r="J28" s="22">
        <f t="shared" si="2"/>
        <v>0</v>
      </c>
    </row>
    <row r="29" spans="1:19" ht="27.9" customHeight="1">
      <c r="A29" s="50" t="s">
        <v>99</v>
      </c>
      <c r="B29" s="34" t="s">
        <v>14</v>
      </c>
      <c r="C29" s="8"/>
      <c r="D29" s="8"/>
      <c r="E29" s="8"/>
      <c r="F29" s="8"/>
      <c r="G29" s="8"/>
      <c r="H29" s="8"/>
      <c r="I29" s="8"/>
      <c r="J29" s="22">
        <f t="shared" si="2"/>
        <v>0</v>
      </c>
    </row>
    <row r="30" spans="1:19" ht="27.9" customHeight="1">
      <c r="A30" s="52" t="s">
        <v>100</v>
      </c>
      <c r="B30" s="35"/>
      <c r="C30" s="22">
        <f t="shared" ref="C30:I30" si="3">SUM(C16:C29)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SUM(J16:J29)</f>
        <v>0</v>
      </c>
    </row>
    <row r="31" spans="1:19" ht="27.9" customHeight="1">
      <c r="A31" s="123" t="s">
        <v>101</v>
      </c>
      <c r="B31" s="124"/>
      <c r="C31" s="124"/>
      <c r="D31" s="124"/>
      <c r="E31" s="124"/>
      <c r="F31" s="124"/>
      <c r="G31" s="124"/>
      <c r="H31" s="124"/>
      <c r="I31" s="124"/>
      <c r="J31" s="97"/>
    </row>
    <row r="32" spans="1:19" ht="30" customHeight="1">
      <c r="A32" s="53" t="s">
        <v>102</v>
      </c>
      <c r="B32" s="96" t="s">
        <v>103</v>
      </c>
      <c r="C32" s="147"/>
      <c r="D32" s="96" t="s">
        <v>104</v>
      </c>
      <c r="E32" s="143"/>
      <c r="F32" s="96" t="s">
        <v>105</v>
      </c>
      <c r="G32" s="97"/>
      <c r="H32" s="96" t="s">
        <v>106</v>
      </c>
      <c r="I32" s="143"/>
      <c r="J32" s="54" t="s">
        <v>107</v>
      </c>
    </row>
    <row r="33" spans="1:11" ht="25.5" customHeight="1">
      <c r="A33" s="7"/>
      <c r="B33" s="148"/>
      <c r="C33" s="149"/>
      <c r="D33" s="148"/>
      <c r="E33" s="153"/>
      <c r="F33" s="92"/>
      <c r="G33" s="93"/>
      <c r="H33" s="92"/>
      <c r="I33" s="93"/>
      <c r="J33" s="38"/>
    </row>
    <row r="34" spans="1:11" ht="24" customHeight="1">
      <c r="A34" s="15"/>
      <c r="B34" s="148"/>
      <c r="C34" s="149"/>
      <c r="D34" s="148"/>
      <c r="E34" s="153"/>
      <c r="F34" s="94"/>
      <c r="G34" s="95"/>
      <c r="H34" s="94"/>
      <c r="I34" s="95"/>
      <c r="J34" s="8"/>
    </row>
    <row r="35" spans="1:11" ht="24.9" customHeight="1">
      <c r="A35" s="150" t="s">
        <v>145</v>
      </c>
      <c r="B35" s="151"/>
      <c r="C35" s="151"/>
      <c r="D35" s="151"/>
      <c r="E35" s="152"/>
      <c r="F35" s="156" t="s">
        <v>108</v>
      </c>
      <c r="G35" s="157"/>
      <c r="H35" s="157"/>
      <c r="I35" s="157"/>
      <c r="J35" s="158"/>
    </row>
    <row r="36" spans="1:11" ht="24.9" customHeight="1">
      <c r="A36" s="186"/>
      <c r="B36" s="187"/>
      <c r="C36" s="187"/>
      <c r="D36" s="187"/>
      <c r="E36" s="188"/>
      <c r="F36" s="154" t="s">
        <v>127</v>
      </c>
      <c r="G36" s="155"/>
      <c r="H36" s="155"/>
      <c r="I36" s="155"/>
      <c r="J36" s="23">
        <f>+'Page 1'!J37</f>
        <v>0</v>
      </c>
    </row>
    <row r="37" spans="1:11" ht="27.9" customHeight="1">
      <c r="A37" s="193"/>
      <c r="B37" s="194"/>
      <c r="C37" s="194"/>
      <c r="D37" s="194"/>
      <c r="E37" s="195"/>
      <c r="F37" s="154" t="s">
        <v>109</v>
      </c>
      <c r="G37" s="155"/>
      <c r="H37" s="155"/>
      <c r="I37" s="155"/>
      <c r="J37" s="23">
        <f>+J36+J30</f>
        <v>0</v>
      </c>
    </row>
    <row r="38" spans="1:11" ht="27.9" customHeight="1">
      <c r="A38" s="196"/>
      <c r="B38" s="197"/>
      <c r="C38" s="197"/>
      <c r="D38" s="197"/>
      <c r="E38" s="198"/>
      <c r="F38" s="154" t="s">
        <v>110</v>
      </c>
      <c r="G38" s="155"/>
      <c r="H38" s="155"/>
      <c r="I38" s="155"/>
      <c r="J38" s="23">
        <f>+'Page 1'!J38</f>
        <v>0</v>
      </c>
    </row>
    <row r="39" spans="1:11" ht="27.9" customHeight="1">
      <c r="A39" s="60" t="s">
        <v>126</v>
      </c>
      <c r="B39" s="31"/>
      <c r="C39" s="9"/>
      <c r="D39" s="24" t="s">
        <v>11</v>
      </c>
      <c r="E39" s="9"/>
      <c r="F39" s="199" t="s">
        <v>111</v>
      </c>
      <c r="G39" s="145"/>
      <c r="H39" s="145"/>
      <c r="I39" s="146"/>
      <c r="J39" s="23">
        <f>+'Page 1'!J39</f>
        <v>0</v>
      </c>
    </row>
    <row r="40" spans="1:11" ht="27.9" customHeight="1">
      <c r="A40" s="10" t="s">
        <v>12</v>
      </c>
      <c r="B40" s="31"/>
      <c r="C40" s="9"/>
      <c r="D40" s="9" t="s">
        <v>11</v>
      </c>
      <c r="E40" s="11"/>
      <c r="F40" s="171" t="s">
        <v>112</v>
      </c>
      <c r="G40" s="172"/>
      <c r="H40" s="49" t="s">
        <v>83</v>
      </c>
      <c r="I40" s="28"/>
      <c r="J40" s="25">
        <f>IF(J30&gt;0.01,+IF(SUM(J38:J39)&gt;J37,0,J37-J38-J39),0)</f>
        <v>0</v>
      </c>
    </row>
    <row r="41" spans="1:11" ht="42.75" customHeight="1">
      <c r="A41" s="12" t="s">
        <v>81</v>
      </c>
      <c r="B41" s="32"/>
      <c r="C41" s="27"/>
      <c r="D41" s="48" t="s">
        <v>80</v>
      </c>
      <c r="E41" s="13" t="s">
        <v>82</v>
      </c>
      <c r="F41" s="172"/>
      <c r="G41" s="172"/>
      <c r="H41" s="169" t="s">
        <v>84</v>
      </c>
      <c r="I41" s="170"/>
      <c r="J41" s="25">
        <f>IF(J30&gt;0.01,+IF(SUM(J38:J39)&gt;J37,(J38+J39)-J37,0),0)</f>
        <v>0</v>
      </c>
    </row>
    <row r="42" spans="1:11" ht="15.75" customHeight="1"/>
    <row r="43" spans="1:11" ht="103.5" customHeight="1">
      <c r="A43" s="26"/>
      <c r="B43" s="26"/>
      <c r="C43" s="14"/>
      <c r="D43" s="14"/>
      <c r="E43" s="14"/>
      <c r="F43" s="14"/>
      <c r="G43" s="14"/>
      <c r="H43" s="14"/>
      <c r="I43" s="36"/>
      <c r="J43" s="36"/>
    </row>
    <row r="44" spans="1:11" s="41" customFormat="1" ht="45" customHeight="1">
      <c r="A44" s="39" t="s">
        <v>13</v>
      </c>
      <c r="B44" s="39"/>
      <c r="C44" s="40"/>
      <c r="D44" s="40"/>
      <c r="E44" s="40"/>
      <c r="F44" s="40"/>
      <c r="G44" s="40"/>
      <c r="H44" s="40"/>
      <c r="I44" s="200" t="s">
        <v>141</v>
      </c>
      <c r="J44" s="201"/>
      <c r="K44" s="201"/>
    </row>
    <row r="45" spans="1:11" ht="27" customHeight="1"/>
    <row r="46" spans="1:11" ht="17.399999999999999">
      <c r="A46" s="45" t="s">
        <v>65</v>
      </c>
      <c r="B46" s="37"/>
      <c r="C46" s="37"/>
      <c r="D46" s="37"/>
      <c r="E46" s="37"/>
      <c r="F46" s="37"/>
      <c r="G46" s="37"/>
      <c r="H46" s="37"/>
      <c r="I46" s="37"/>
      <c r="J46" s="1"/>
    </row>
    <row r="47" spans="1:11" ht="13.2">
      <c r="A47" s="166"/>
      <c r="B47" s="166"/>
      <c r="C47" s="166"/>
      <c r="D47" s="166"/>
      <c r="E47" s="166"/>
      <c r="F47" s="166"/>
      <c r="G47" s="166"/>
      <c r="H47" s="166"/>
      <c r="I47" s="166"/>
      <c r="J47" s="166"/>
    </row>
    <row r="48" spans="1:11" ht="15">
      <c r="A48" s="167" t="s">
        <v>21</v>
      </c>
      <c r="B48" s="167"/>
      <c r="C48" s="167"/>
      <c r="D48" s="167"/>
      <c r="E48" s="167"/>
      <c r="F48" s="167"/>
      <c r="G48" s="167"/>
      <c r="H48" s="167"/>
      <c r="I48" s="167"/>
      <c r="J48" s="167"/>
    </row>
    <row r="49" spans="1:10" ht="12.75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</row>
    <row r="50" spans="1:10" ht="16.5" customHeight="1">
      <c r="A50" s="42" t="s">
        <v>117</v>
      </c>
      <c r="B50" s="162" t="s">
        <v>119</v>
      </c>
      <c r="C50" s="162"/>
      <c r="D50" s="162"/>
      <c r="E50" s="162"/>
      <c r="F50" s="162"/>
      <c r="G50" s="162"/>
      <c r="H50" s="162"/>
      <c r="I50" s="162"/>
      <c r="J50" s="162"/>
    </row>
    <row r="51" spans="1:10" ht="16.5" customHeight="1">
      <c r="A51" s="42" t="s">
        <v>118</v>
      </c>
      <c r="B51" s="162" t="s">
        <v>120</v>
      </c>
      <c r="C51" s="162"/>
      <c r="D51" s="162"/>
      <c r="E51" s="162"/>
      <c r="F51" s="162"/>
      <c r="G51" s="162"/>
      <c r="H51" s="162"/>
      <c r="I51" s="162"/>
      <c r="J51" s="162"/>
    </row>
    <row r="52" spans="1:10" ht="16.5" customHeight="1">
      <c r="A52" s="42" t="s">
        <v>121</v>
      </c>
      <c r="B52" s="162" t="s">
        <v>114</v>
      </c>
      <c r="C52" s="173"/>
      <c r="D52" s="173"/>
      <c r="E52" s="173"/>
      <c r="F52" s="173"/>
      <c r="G52" s="173"/>
      <c r="H52" s="173"/>
      <c r="I52" s="173"/>
      <c r="J52" s="173"/>
    </row>
    <row r="53" spans="1:10" ht="16.5" customHeight="1">
      <c r="A53" s="42" t="s">
        <v>122</v>
      </c>
      <c r="B53" s="162" t="s">
        <v>123</v>
      </c>
      <c r="C53" s="173"/>
      <c r="D53" s="173"/>
      <c r="E53" s="173"/>
      <c r="F53" s="173"/>
      <c r="G53" s="173"/>
      <c r="H53" s="173"/>
      <c r="I53" s="173"/>
      <c r="J53" s="173"/>
    </row>
    <row r="54" spans="1:10" ht="16.5" customHeight="1">
      <c r="A54" s="43" t="s">
        <v>22</v>
      </c>
      <c r="B54" s="162" t="s">
        <v>128</v>
      </c>
      <c r="C54" s="173"/>
      <c r="D54" s="173"/>
      <c r="E54" s="173"/>
      <c r="F54" s="173"/>
      <c r="G54" s="173"/>
      <c r="H54" s="173"/>
      <c r="I54" s="173"/>
      <c r="J54" s="173"/>
    </row>
    <row r="55" spans="1:10" ht="16.5" customHeight="1">
      <c r="A55" s="42" t="s">
        <v>23</v>
      </c>
      <c r="B55" s="162" t="s">
        <v>129</v>
      </c>
      <c r="C55" s="173"/>
      <c r="D55" s="173"/>
      <c r="E55" s="173"/>
      <c r="F55" s="173"/>
      <c r="G55" s="173"/>
      <c r="H55" s="173"/>
      <c r="I55" s="173"/>
      <c r="J55" s="173"/>
    </row>
    <row r="56" spans="1:10" ht="30" customHeight="1">
      <c r="A56" s="42" t="s">
        <v>24</v>
      </c>
      <c r="B56" s="162" t="s">
        <v>25</v>
      </c>
      <c r="C56" s="173"/>
      <c r="D56" s="173"/>
      <c r="E56" s="173"/>
      <c r="F56" s="173"/>
      <c r="G56" s="173"/>
      <c r="H56" s="173"/>
      <c r="I56" s="173"/>
      <c r="J56" s="173"/>
    </row>
    <row r="57" spans="1:10" ht="16.5" customHeight="1">
      <c r="A57" s="42" t="s">
        <v>26</v>
      </c>
      <c r="B57" s="162" t="s">
        <v>76</v>
      </c>
      <c r="C57" s="173"/>
      <c r="D57" s="173"/>
      <c r="E57" s="173"/>
      <c r="F57" s="173"/>
      <c r="G57" s="173"/>
      <c r="H57" s="173"/>
      <c r="I57" s="173"/>
      <c r="J57" s="173"/>
    </row>
    <row r="58" spans="1:10" ht="16.5" customHeight="1">
      <c r="A58" s="43" t="s">
        <v>27</v>
      </c>
      <c r="B58" s="174" t="s">
        <v>28</v>
      </c>
      <c r="C58" s="173"/>
      <c r="D58" s="173"/>
      <c r="E58" s="173"/>
      <c r="F58" s="173"/>
      <c r="G58" s="173"/>
      <c r="H58" s="173"/>
      <c r="I58" s="173"/>
      <c r="J58" s="173"/>
    </row>
    <row r="59" spans="1:10" ht="16.5" customHeight="1">
      <c r="A59" s="43" t="s">
        <v>29</v>
      </c>
      <c r="B59" s="162" t="s">
        <v>30</v>
      </c>
      <c r="C59" s="173"/>
      <c r="D59" s="173"/>
      <c r="E59" s="173"/>
      <c r="F59" s="173"/>
      <c r="G59" s="173"/>
      <c r="H59" s="173"/>
      <c r="I59" s="173"/>
      <c r="J59" s="173"/>
    </row>
    <row r="60" spans="1:10" ht="30" customHeight="1">
      <c r="A60" s="42" t="s">
        <v>31</v>
      </c>
      <c r="B60" s="175" t="s">
        <v>143</v>
      </c>
      <c r="C60" s="173"/>
      <c r="D60" s="173"/>
      <c r="E60" s="173"/>
      <c r="F60" s="173"/>
      <c r="G60" s="173"/>
      <c r="H60" s="173"/>
      <c r="I60" s="173"/>
      <c r="J60" s="173"/>
    </row>
    <row r="61" spans="1:10" ht="16.5" customHeight="1">
      <c r="A61" s="42" t="s">
        <v>32</v>
      </c>
      <c r="B61" s="162" t="s">
        <v>33</v>
      </c>
      <c r="C61" s="173"/>
      <c r="D61" s="173"/>
      <c r="E61" s="173"/>
      <c r="F61" s="173"/>
      <c r="G61" s="173"/>
      <c r="H61" s="173"/>
      <c r="I61" s="173"/>
      <c r="J61" s="173"/>
    </row>
    <row r="62" spans="1:10" ht="16.5" customHeight="1">
      <c r="A62" s="43" t="s">
        <v>34</v>
      </c>
      <c r="B62" s="162" t="s">
        <v>35</v>
      </c>
      <c r="C62" s="173"/>
      <c r="D62" s="173"/>
      <c r="E62" s="173"/>
      <c r="F62" s="173"/>
      <c r="G62" s="173"/>
      <c r="H62" s="173"/>
      <c r="I62" s="173"/>
      <c r="J62" s="173"/>
    </row>
    <row r="63" spans="1:10" ht="16.5" customHeight="1">
      <c r="A63" s="43" t="s">
        <v>36</v>
      </c>
      <c r="B63" s="162" t="s">
        <v>37</v>
      </c>
      <c r="C63" s="173"/>
      <c r="D63" s="173"/>
      <c r="E63" s="173"/>
      <c r="F63" s="173"/>
      <c r="G63" s="173"/>
      <c r="H63" s="173"/>
      <c r="I63" s="173"/>
      <c r="J63" s="173"/>
    </row>
    <row r="64" spans="1:10" ht="16.5" customHeight="1">
      <c r="A64" s="43" t="s">
        <v>38</v>
      </c>
      <c r="B64" s="162" t="s">
        <v>39</v>
      </c>
      <c r="C64" s="173"/>
      <c r="D64" s="173"/>
      <c r="E64" s="173"/>
      <c r="F64" s="173"/>
      <c r="G64" s="173"/>
      <c r="H64" s="173"/>
      <c r="I64" s="173"/>
      <c r="J64" s="173"/>
    </row>
    <row r="65" spans="1:10" ht="30" customHeight="1">
      <c r="A65" s="43" t="s">
        <v>40</v>
      </c>
      <c r="B65" s="162" t="s">
        <v>41</v>
      </c>
      <c r="C65" s="173"/>
      <c r="D65" s="173"/>
      <c r="E65" s="173"/>
      <c r="F65" s="173"/>
      <c r="G65" s="173"/>
      <c r="H65" s="173"/>
      <c r="I65" s="173"/>
      <c r="J65" s="173"/>
    </row>
    <row r="66" spans="1:10" ht="16.5" customHeight="1">
      <c r="A66" s="43" t="s">
        <v>42</v>
      </c>
      <c r="B66" s="162" t="s">
        <v>43</v>
      </c>
      <c r="C66" s="173"/>
      <c r="D66" s="173"/>
      <c r="E66" s="173"/>
      <c r="F66" s="173"/>
      <c r="G66" s="173"/>
      <c r="H66" s="173"/>
      <c r="I66" s="173"/>
      <c r="J66" s="173"/>
    </row>
    <row r="67" spans="1:10" ht="16.5" customHeight="1">
      <c r="A67" s="43" t="s">
        <v>44</v>
      </c>
      <c r="B67" s="162" t="s">
        <v>64</v>
      </c>
      <c r="C67" s="173"/>
      <c r="D67" s="173"/>
      <c r="E67" s="173"/>
      <c r="F67" s="173"/>
      <c r="G67" s="173"/>
      <c r="H67" s="173"/>
      <c r="I67" s="173"/>
      <c r="J67" s="173"/>
    </row>
    <row r="68" spans="1:10" ht="16.5" customHeight="1">
      <c r="A68" s="43" t="s">
        <v>45</v>
      </c>
      <c r="B68" s="162" t="s">
        <v>46</v>
      </c>
      <c r="C68" s="173"/>
      <c r="D68" s="173"/>
      <c r="E68" s="173"/>
      <c r="F68" s="173"/>
      <c r="G68" s="173"/>
      <c r="H68" s="173"/>
      <c r="I68" s="173"/>
      <c r="J68" s="173"/>
    </row>
    <row r="69" spans="1:10" ht="16.5" customHeight="1">
      <c r="A69" s="43" t="s">
        <v>47</v>
      </c>
      <c r="B69" s="162" t="s">
        <v>48</v>
      </c>
      <c r="C69" s="173"/>
      <c r="D69" s="173"/>
      <c r="E69" s="173"/>
      <c r="F69" s="173"/>
      <c r="G69" s="173"/>
      <c r="H69" s="173"/>
      <c r="I69" s="173"/>
      <c r="J69" s="173"/>
    </row>
    <row r="70" spans="1:10" ht="37.5" customHeight="1">
      <c r="A70" s="43" t="s">
        <v>49</v>
      </c>
      <c r="B70" s="174" t="s">
        <v>137</v>
      </c>
      <c r="C70" s="174"/>
      <c r="D70" s="174"/>
      <c r="E70" s="174"/>
      <c r="F70" s="174"/>
      <c r="G70" s="174"/>
      <c r="H70" s="174"/>
      <c r="I70" s="174"/>
      <c r="J70" s="174"/>
    </row>
    <row r="71" spans="1:10" ht="16.5" customHeight="1">
      <c r="A71" s="43" t="s">
        <v>50</v>
      </c>
      <c r="B71" s="162" t="s">
        <v>51</v>
      </c>
      <c r="C71" s="173"/>
      <c r="D71" s="173"/>
      <c r="E71" s="173"/>
      <c r="F71" s="173"/>
      <c r="G71" s="173"/>
      <c r="H71" s="173"/>
      <c r="I71" s="173"/>
      <c r="J71" s="173"/>
    </row>
    <row r="72" spans="1:10" ht="16.5" customHeight="1">
      <c r="A72" s="43" t="s">
        <v>52</v>
      </c>
      <c r="B72" s="162" t="s">
        <v>53</v>
      </c>
      <c r="C72" s="173"/>
      <c r="D72" s="173"/>
      <c r="E72" s="173"/>
      <c r="F72" s="173"/>
      <c r="G72" s="173"/>
      <c r="H72" s="173"/>
      <c r="I72" s="173"/>
      <c r="J72" s="173"/>
    </row>
    <row r="73" spans="1:10" ht="16.5" customHeight="1">
      <c r="A73" s="42" t="s">
        <v>54</v>
      </c>
      <c r="B73" s="162" t="s">
        <v>55</v>
      </c>
      <c r="C73" s="173"/>
      <c r="D73" s="173"/>
      <c r="E73" s="173"/>
      <c r="F73" s="173"/>
      <c r="G73" s="173"/>
      <c r="H73" s="173"/>
      <c r="I73" s="173"/>
      <c r="J73" s="173"/>
    </row>
    <row r="74" spans="1:10" ht="16.5" customHeight="1">
      <c r="A74" s="42" t="s">
        <v>56</v>
      </c>
      <c r="B74" s="162" t="s">
        <v>57</v>
      </c>
      <c r="C74" s="173"/>
      <c r="D74" s="173"/>
      <c r="E74" s="173"/>
      <c r="F74" s="173"/>
      <c r="G74" s="173"/>
      <c r="H74" s="173"/>
      <c r="I74" s="173"/>
      <c r="J74" s="173"/>
    </row>
    <row r="75" spans="1:10" ht="16.5" customHeight="1">
      <c r="A75" s="42" t="s">
        <v>58</v>
      </c>
      <c r="B75" s="162" t="s">
        <v>59</v>
      </c>
      <c r="C75" s="179"/>
      <c r="D75" s="179"/>
      <c r="E75" s="179"/>
      <c r="F75" s="179"/>
      <c r="G75" s="179"/>
      <c r="H75" s="179"/>
      <c r="I75" s="179"/>
      <c r="J75" s="179"/>
    </row>
    <row r="76" spans="1:10" ht="16.5" customHeight="1">
      <c r="A76" s="30"/>
      <c r="B76" s="162" t="s">
        <v>66</v>
      </c>
      <c r="C76" s="162"/>
      <c r="D76" s="162"/>
      <c r="E76" s="162"/>
      <c r="F76" s="162"/>
      <c r="G76" s="162"/>
      <c r="H76" s="162"/>
      <c r="I76" s="162"/>
      <c r="J76" s="162"/>
    </row>
    <row r="77" spans="1:10" ht="16.5" customHeight="1">
      <c r="A77" s="30"/>
      <c r="B77" s="162" t="s">
        <v>67</v>
      </c>
      <c r="C77" s="162"/>
      <c r="D77" s="162"/>
      <c r="E77" s="162"/>
      <c r="F77" s="162"/>
      <c r="G77" s="162"/>
      <c r="H77" s="162"/>
      <c r="I77" s="162"/>
      <c r="J77" s="162"/>
    </row>
    <row r="78" spans="1:10" ht="16.5" customHeight="1">
      <c r="A78" s="30"/>
      <c r="B78" s="162" t="s">
        <v>68</v>
      </c>
      <c r="C78" s="162"/>
      <c r="D78" s="162"/>
      <c r="E78" s="162"/>
      <c r="F78" s="162"/>
      <c r="G78" s="162"/>
      <c r="H78" s="162"/>
      <c r="I78" s="162"/>
      <c r="J78" s="162"/>
    </row>
    <row r="79" spans="1:10" ht="16.5" customHeight="1">
      <c r="A79" s="30"/>
      <c r="B79" s="162" t="s">
        <v>69</v>
      </c>
      <c r="C79" s="162"/>
      <c r="D79" s="162"/>
      <c r="E79" s="162"/>
      <c r="F79" s="162"/>
      <c r="G79" s="162"/>
      <c r="H79" s="162"/>
      <c r="I79" s="162"/>
      <c r="J79" s="162"/>
    </row>
    <row r="80" spans="1:10" ht="16.5" customHeight="1">
      <c r="A80" s="30"/>
      <c r="B80" s="162" t="s">
        <v>70</v>
      </c>
      <c r="C80" s="162"/>
      <c r="D80" s="162"/>
      <c r="E80" s="162"/>
      <c r="F80" s="162"/>
      <c r="G80" s="162"/>
      <c r="H80" s="162"/>
      <c r="I80" s="162"/>
      <c r="J80" s="162"/>
    </row>
    <row r="81" spans="1:10" ht="16.5" customHeight="1">
      <c r="A81" s="30"/>
      <c r="B81" s="162" t="s">
        <v>71</v>
      </c>
      <c r="C81" s="162"/>
      <c r="D81" s="162"/>
      <c r="E81" s="162"/>
      <c r="F81" s="162"/>
      <c r="G81" s="162"/>
      <c r="H81" s="162"/>
      <c r="I81" s="162"/>
      <c r="J81" s="162"/>
    </row>
    <row r="82" spans="1:10" ht="16.5" customHeight="1">
      <c r="A82" s="30"/>
      <c r="B82" s="162" t="s">
        <v>72</v>
      </c>
      <c r="C82" s="162"/>
      <c r="D82" s="162"/>
      <c r="E82" s="162"/>
      <c r="F82" s="162"/>
      <c r="G82" s="162"/>
      <c r="H82" s="162"/>
      <c r="I82" s="162"/>
      <c r="J82" s="162"/>
    </row>
    <row r="83" spans="1:10" ht="16.5" customHeight="1">
      <c r="A83" s="42" t="s">
        <v>60</v>
      </c>
      <c r="B83" s="162" t="s">
        <v>61</v>
      </c>
      <c r="C83" s="173"/>
      <c r="D83" s="173"/>
      <c r="E83" s="173"/>
      <c r="F83" s="173"/>
      <c r="G83" s="173"/>
      <c r="H83" s="173"/>
      <c r="I83" s="173"/>
      <c r="J83" s="173"/>
    </row>
    <row r="84" spans="1:10" ht="16.5" customHeight="1">
      <c r="A84" s="42" t="s">
        <v>62</v>
      </c>
      <c r="B84" s="162" t="s">
        <v>63</v>
      </c>
      <c r="C84" s="173"/>
      <c r="D84" s="173"/>
      <c r="E84" s="173"/>
      <c r="F84" s="173"/>
      <c r="G84" s="173"/>
      <c r="H84" s="173"/>
      <c r="I84" s="173"/>
      <c r="J84" s="173"/>
    </row>
    <row r="85" spans="1:10" ht="16.5" customHeight="1">
      <c r="A85" s="44"/>
      <c r="B85" s="162" t="s">
        <v>73</v>
      </c>
      <c r="C85" s="162"/>
      <c r="D85" s="162"/>
      <c r="E85" s="162"/>
      <c r="F85" s="162"/>
      <c r="G85" s="162"/>
      <c r="H85" s="162"/>
      <c r="I85" s="162"/>
      <c r="J85" s="162"/>
    </row>
    <row r="86" spans="1:10" ht="16.5" customHeight="1">
      <c r="A86" s="44"/>
      <c r="B86" s="162" t="s">
        <v>74</v>
      </c>
      <c r="C86" s="162"/>
      <c r="D86" s="162"/>
      <c r="E86" s="162"/>
      <c r="F86" s="162"/>
      <c r="G86" s="162"/>
      <c r="H86" s="162"/>
      <c r="I86" s="162"/>
      <c r="J86" s="162"/>
    </row>
    <row r="87" spans="1:10" ht="16.5" customHeight="1">
      <c r="A87" s="44"/>
      <c r="B87" s="162" t="s">
        <v>75</v>
      </c>
      <c r="C87" s="173"/>
      <c r="D87" s="173"/>
      <c r="E87" s="173"/>
      <c r="F87" s="173"/>
      <c r="G87" s="173"/>
      <c r="H87" s="173"/>
      <c r="I87" s="173"/>
      <c r="J87" s="173"/>
    </row>
    <row r="88" spans="1:10" ht="15.6">
      <c r="A88" s="44"/>
      <c r="B88" s="162" t="s">
        <v>130</v>
      </c>
      <c r="C88" s="173"/>
      <c r="D88" s="173"/>
      <c r="E88" s="173"/>
      <c r="F88" s="173"/>
      <c r="G88" s="173"/>
      <c r="H88" s="173"/>
      <c r="I88" s="173"/>
      <c r="J88" s="173"/>
    </row>
    <row r="89" spans="1:10" ht="15.6">
      <c r="A89" s="44"/>
      <c r="B89" s="162" t="s">
        <v>131</v>
      </c>
      <c r="C89" s="173"/>
      <c r="D89" s="173"/>
      <c r="E89" s="173"/>
      <c r="F89" s="173"/>
      <c r="G89" s="173"/>
      <c r="H89" s="173"/>
      <c r="I89" s="173"/>
      <c r="J89" s="173"/>
    </row>
  </sheetData>
  <mergeCells count="89">
    <mergeCell ref="A6:H6"/>
    <mergeCell ref="I6:J6"/>
    <mergeCell ref="B87:J87"/>
    <mergeCell ref="B83:J83"/>
    <mergeCell ref="B84:J84"/>
    <mergeCell ref="B85:J85"/>
    <mergeCell ref="B86:J86"/>
    <mergeCell ref="B79:J79"/>
    <mergeCell ref="B80:J80"/>
    <mergeCell ref="B81:J81"/>
    <mergeCell ref="B74:J74"/>
    <mergeCell ref="B82:J82"/>
    <mergeCell ref="B75:J75"/>
    <mergeCell ref="B76:J76"/>
    <mergeCell ref="B77:J77"/>
    <mergeCell ref="B78:J78"/>
    <mergeCell ref="B69:J69"/>
    <mergeCell ref="B70:J70"/>
    <mergeCell ref="B71:J71"/>
    <mergeCell ref="B72:J72"/>
    <mergeCell ref="B73:J73"/>
    <mergeCell ref="B64:J64"/>
    <mergeCell ref="B65:J65"/>
    <mergeCell ref="B66:J66"/>
    <mergeCell ref="B67:J67"/>
    <mergeCell ref="B68:J68"/>
    <mergeCell ref="B59:J59"/>
    <mergeCell ref="B60:J60"/>
    <mergeCell ref="B61:J61"/>
    <mergeCell ref="B62:J62"/>
    <mergeCell ref="B63:J63"/>
    <mergeCell ref="B54:J54"/>
    <mergeCell ref="B55:J55"/>
    <mergeCell ref="B56:J56"/>
    <mergeCell ref="B57:J57"/>
    <mergeCell ref="B58:J58"/>
    <mergeCell ref="A49:J49"/>
    <mergeCell ref="B50:J50"/>
    <mergeCell ref="B51:J51"/>
    <mergeCell ref="B52:J52"/>
    <mergeCell ref="B53:J53"/>
    <mergeCell ref="F40:G41"/>
    <mergeCell ref="H41:I41"/>
    <mergeCell ref="A47:J47"/>
    <mergeCell ref="A48:J48"/>
    <mergeCell ref="I44:K44"/>
    <mergeCell ref="A37:E37"/>
    <mergeCell ref="F37:I37"/>
    <mergeCell ref="A38:E38"/>
    <mergeCell ref="F38:I38"/>
    <mergeCell ref="F39:I39"/>
    <mergeCell ref="H33:I33"/>
    <mergeCell ref="B33:C33"/>
    <mergeCell ref="F33:G33"/>
    <mergeCell ref="A14:B14"/>
    <mergeCell ref="A15:B15"/>
    <mergeCell ref="A7:B7"/>
    <mergeCell ref="I7:J7"/>
    <mergeCell ref="A8:B8"/>
    <mergeCell ref="C8:H8"/>
    <mergeCell ref="I8:J8"/>
    <mergeCell ref="F35:J35"/>
    <mergeCell ref="A36:E36"/>
    <mergeCell ref="F36:I36"/>
    <mergeCell ref="B34:C34"/>
    <mergeCell ref="D34:E34"/>
    <mergeCell ref="F34:G34"/>
    <mergeCell ref="H34:I34"/>
    <mergeCell ref="C1:J1"/>
    <mergeCell ref="C2:J2"/>
    <mergeCell ref="A4:H4"/>
    <mergeCell ref="I4:J4"/>
    <mergeCell ref="B3:H3"/>
    <mergeCell ref="B5:H5"/>
    <mergeCell ref="E7:H7"/>
    <mergeCell ref="B88:J88"/>
    <mergeCell ref="B89:J89"/>
    <mergeCell ref="H32:I32"/>
    <mergeCell ref="D33:E33"/>
    <mergeCell ref="A31:J31"/>
    <mergeCell ref="A9:B10"/>
    <mergeCell ref="J9:J15"/>
    <mergeCell ref="B32:C32"/>
    <mergeCell ref="D32:E32"/>
    <mergeCell ref="F32:G32"/>
    <mergeCell ref="A11:B11"/>
    <mergeCell ref="A12:B12"/>
    <mergeCell ref="A13:B13"/>
    <mergeCell ref="A35:E35"/>
  </mergeCells>
  <phoneticPr fontId="0" type="noConversion"/>
  <hyperlinks>
    <hyperlink ref="B58" r:id="rId1" display="http://www.oanda.com/converter/classic"/>
    <hyperlink ref="B70" r:id="rId2" display="http://policyworks.gov/"/>
  </hyperlinks>
  <pageMargins left="0.7" right="0.5" top="0.5" bottom="0.5" header="0.25" footer="0.25"/>
  <pageSetup scale="55"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view="pageBreakPreview" zoomScale="60" zoomScaleNormal="75" workbookViewId="0">
      <selection activeCell="C9" sqref="C9"/>
    </sheetView>
  </sheetViews>
  <sheetFormatPr defaultColWidth="8.88671875" defaultRowHeight="10.199999999999999"/>
  <cols>
    <col min="1" max="1" width="35.44140625" style="1" customWidth="1"/>
    <col min="2" max="2" width="8.88671875" style="1" customWidth="1"/>
    <col min="3" max="9" width="15" style="2" customWidth="1"/>
    <col min="10" max="10" width="18.44140625" style="2" customWidth="1"/>
    <col min="11" max="16384" width="8.88671875" style="1"/>
  </cols>
  <sheetData>
    <row r="1" spans="1:19" ht="24.6">
      <c r="A1" s="21"/>
      <c r="B1" s="21"/>
      <c r="C1" s="98"/>
      <c r="D1" s="99"/>
      <c r="E1" s="99"/>
      <c r="F1" s="99"/>
      <c r="G1" s="99"/>
      <c r="H1" s="99"/>
      <c r="I1" s="99"/>
      <c r="J1" s="99"/>
    </row>
    <row r="2" spans="1:19" ht="35.1" customHeight="1">
      <c r="A2" s="21"/>
      <c r="B2" s="21"/>
      <c r="C2" s="184" t="s">
        <v>133</v>
      </c>
      <c r="D2" s="185"/>
      <c r="E2" s="185"/>
      <c r="F2" s="185"/>
      <c r="G2" s="185"/>
      <c r="H2" s="185"/>
      <c r="I2" s="185"/>
      <c r="J2" s="185"/>
    </row>
    <row r="3" spans="1:19" ht="18" customHeight="1">
      <c r="A3" s="46" t="s">
        <v>115</v>
      </c>
      <c r="B3" s="106"/>
      <c r="C3" s="106"/>
      <c r="D3" s="106"/>
      <c r="E3" s="106"/>
      <c r="F3" s="106"/>
      <c r="G3" s="106"/>
      <c r="H3" s="107"/>
      <c r="I3" s="47" t="s">
        <v>124</v>
      </c>
      <c r="J3" s="20"/>
    </row>
    <row r="4" spans="1:19" ht="24.9" customHeight="1">
      <c r="A4" s="112"/>
      <c r="B4" s="101"/>
      <c r="C4" s="101"/>
      <c r="D4" s="101"/>
      <c r="E4" s="113"/>
      <c r="F4" s="113"/>
      <c r="G4" s="113"/>
      <c r="H4" s="114"/>
      <c r="I4" s="110"/>
      <c r="J4" s="111"/>
    </row>
    <row r="5" spans="1:19" ht="18.75" customHeight="1">
      <c r="A5" s="82" t="s">
        <v>116</v>
      </c>
      <c r="B5" s="108" t="s">
        <v>134</v>
      </c>
      <c r="C5" s="108"/>
      <c r="D5" s="108"/>
      <c r="E5" s="108"/>
      <c r="F5" s="108"/>
      <c r="G5" s="108"/>
      <c r="H5" s="109"/>
      <c r="I5" s="59" t="s">
        <v>125</v>
      </c>
      <c r="J5" s="61"/>
    </row>
    <row r="6" spans="1:19" ht="30" customHeight="1">
      <c r="A6" s="131"/>
      <c r="B6" s="132"/>
      <c r="C6" s="132"/>
      <c r="D6" s="132"/>
      <c r="E6" s="132"/>
      <c r="F6" s="132"/>
      <c r="G6" s="132"/>
      <c r="H6" s="133"/>
      <c r="I6" s="202"/>
      <c r="J6" s="136"/>
    </row>
    <row r="7" spans="1:19" ht="18" customHeight="1">
      <c r="A7" s="189" t="s">
        <v>77</v>
      </c>
      <c r="B7" s="190"/>
      <c r="C7" s="58" t="s">
        <v>113</v>
      </c>
      <c r="D7" s="16"/>
      <c r="E7" s="180"/>
      <c r="F7" s="180"/>
      <c r="G7" s="180"/>
      <c r="H7" s="181"/>
      <c r="I7" s="137" t="s">
        <v>78</v>
      </c>
      <c r="J7" s="138"/>
    </row>
    <row r="8" spans="1:19" ht="24.9" customHeight="1">
      <c r="A8" s="100" t="s">
        <v>144</v>
      </c>
      <c r="B8" s="136"/>
      <c r="C8" s="100" t="s">
        <v>146</v>
      </c>
      <c r="D8" s="101"/>
      <c r="E8" s="101"/>
      <c r="F8" s="102"/>
      <c r="G8" s="102"/>
      <c r="H8" s="103"/>
      <c r="I8" s="191">
        <f>I10</f>
        <v>43064</v>
      </c>
      <c r="J8" s="192"/>
      <c r="K8" s="6"/>
    </row>
    <row r="9" spans="1:19" ht="27.9" customHeight="1">
      <c r="A9" s="139" t="s">
        <v>79</v>
      </c>
      <c r="B9" s="140"/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182" t="s">
        <v>10</v>
      </c>
      <c r="K9" s="5"/>
    </row>
    <row r="10" spans="1:19" ht="27.9" customHeight="1">
      <c r="A10" s="141"/>
      <c r="B10" s="142"/>
      <c r="C10" s="57">
        <f>+'Page 2'!I10+1</f>
        <v>43058</v>
      </c>
      <c r="D10" s="57">
        <f t="shared" ref="D10:I10" si="0">+C10+1</f>
        <v>43059</v>
      </c>
      <c r="E10" s="57">
        <f t="shared" si="0"/>
        <v>43060</v>
      </c>
      <c r="F10" s="57">
        <f t="shared" si="0"/>
        <v>43061</v>
      </c>
      <c r="G10" s="57">
        <f t="shared" si="0"/>
        <v>43062</v>
      </c>
      <c r="H10" s="57">
        <f t="shared" si="0"/>
        <v>43063</v>
      </c>
      <c r="I10" s="57">
        <f t="shared" si="0"/>
        <v>43064</v>
      </c>
      <c r="J10" s="183"/>
    </row>
    <row r="11" spans="1:19" s="3" customFormat="1" ht="27.9" customHeight="1">
      <c r="A11" s="121" t="s">
        <v>1</v>
      </c>
      <c r="B11" s="122"/>
      <c r="C11" s="17"/>
      <c r="D11" s="17"/>
      <c r="E11" s="17"/>
      <c r="F11" s="17"/>
      <c r="G11" s="17"/>
      <c r="H11" s="17"/>
      <c r="I11" s="17"/>
      <c r="J11" s="183"/>
    </row>
    <row r="12" spans="1:19" s="3" customFormat="1" ht="27.9" customHeight="1">
      <c r="A12" s="125" t="s">
        <v>2</v>
      </c>
      <c r="B12" s="126"/>
      <c r="C12" s="17"/>
      <c r="D12" s="17"/>
      <c r="E12" s="17"/>
      <c r="F12" s="17"/>
      <c r="G12" s="17"/>
      <c r="H12" s="17"/>
      <c r="I12" s="17"/>
      <c r="J12" s="183"/>
    </row>
    <row r="13" spans="1:19" s="3" customFormat="1" ht="27.9" customHeight="1">
      <c r="A13" s="125" t="s">
        <v>2</v>
      </c>
      <c r="B13" s="126"/>
      <c r="C13" s="17"/>
      <c r="D13" s="17"/>
      <c r="E13" s="17"/>
      <c r="F13" s="17"/>
      <c r="G13" s="17"/>
      <c r="H13" s="17"/>
      <c r="I13" s="17"/>
      <c r="J13" s="183"/>
    </row>
    <row r="14" spans="1:19" s="3" customFormat="1" ht="34.5" customHeight="1">
      <c r="A14" s="129" t="s">
        <v>85</v>
      </c>
      <c r="B14" s="130"/>
      <c r="C14" s="17"/>
      <c r="D14" s="17"/>
      <c r="E14" s="17"/>
      <c r="F14" s="17"/>
      <c r="G14" s="17"/>
      <c r="H14" s="17"/>
      <c r="I14" s="17"/>
      <c r="J14" s="183"/>
    </row>
    <row r="15" spans="1:19" s="3" customFormat="1" ht="27.9" customHeight="1">
      <c r="A15" s="127" t="s">
        <v>86</v>
      </c>
      <c r="B15" s="128"/>
      <c r="C15" s="18"/>
      <c r="D15" s="18"/>
      <c r="E15" s="18"/>
      <c r="F15" s="18"/>
      <c r="G15" s="18"/>
      <c r="H15" s="18"/>
      <c r="I15" s="18"/>
      <c r="J15" s="183"/>
    </row>
    <row r="16" spans="1:19" s="4" customFormat="1" ht="27.9" customHeight="1">
      <c r="A16" s="50" t="s">
        <v>142</v>
      </c>
      <c r="B16" s="34" t="s">
        <v>14</v>
      </c>
      <c r="C16" s="22">
        <f>ROUND(0.545*C15,2)</f>
        <v>0</v>
      </c>
      <c r="D16" s="22">
        <f t="shared" ref="D16:I16" si="1">ROUND(0.545*D15,2)</f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22">
        <f>SUM(C16:I16)</f>
        <v>0</v>
      </c>
      <c r="M16" s="29"/>
      <c r="N16" s="29"/>
      <c r="O16" s="29"/>
      <c r="P16" s="29"/>
      <c r="Q16" s="29"/>
      <c r="R16" s="29"/>
      <c r="S16" s="29"/>
    </row>
    <row r="17" spans="1:19" ht="27.9" customHeight="1">
      <c r="A17" s="50" t="s">
        <v>87</v>
      </c>
      <c r="B17" s="34" t="s">
        <v>14</v>
      </c>
      <c r="C17" s="8"/>
      <c r="D17" s="8"/>
      <c r="E17" s="8"/>
      <c r="F17" s="8"/>
      <c r="G17" s="8"/>
      <c r="H17" s="8"/>
      <c r="I17" s="8"/>
      <c r="J17" s="22">
        <f t="shared" ref="J17:J29" si="2">SUM(C17:I17)</f>
        <v>0</v>
      </c>
      <c r="M17" s="30"/>
      <c r="N17" s="30"/>
      <c r="O17" s="30"/>
      <c r="P17" s="30"/>
      <c r="Q17" s="30"/>
      <c r="R17" s="30"/>
      <c r="S17" s="30"/>
    </row>
    <row r="18" spans="1:19" ht="27.9" customHeight="1">
      <c r="A18" s="50" t="s">
        <v>88</v>
      </c>
      <c r="B18" s="34" t="s">
        <v>14</v>
      </c>
      <c r="C18" s="8"/>
      <c r="D18" s="8"/>
      <c r="E18" s="8"/>
      <c r="F18" s="8"/>
      <c r="G18" s="8"/>
      <c r="H18" s="8"/>
      <c r="I18" s="8"/>
      <c r="J18" s="22">
        <f t="shared" si="2"/>
        <v>0</v>
      </c>
      <c r="M18" s="30"/>
      <c r="N18" s="30"/>
      <c r="O18" s="30"/>
      <c r="P18" s="30"/>
      <c r="Q18" s="30"/>
      <c r="R18" s="30"/>
      <c r="S18" s="30"/>
    </row>
    <row r="19" spans="1:19" ht="27.9" customHeight="1">
      <c r="A19" s="50" t="s">
        <v>89</v>
      </c>
      <c r="B19" s="34" t="s">
        <v>15</v>
      </c>
      <c r="C19" s="8"/>
      <c r="D19" s="8"/>
      <c r="E19" s="8"/>
      <c r="F19" s="8"/>
      <c r="G19" s="8"/>
      <c r="H19" s="8"/>
      <c r="I19" s="8"/>
      <c r="J19" s="22">
        <f t="shared" si="2"/>
        <v>0</v>
      </c>
      <c r="M19" s="30"/>
      <c r="N19" s="30"/>
      <c r="O19" s="30"/>
      <c r="P19" s="30"/>
      <c r="Q19" s="30"/>
      <c r="R19" s="30"/>
      <c r="S19" s="30"/>
    </row>
    <row r="20" spans="1:19" ht="27.9" customHeight="1">
      <c r="A20" s="50" t="s">
        <v>90</v>
      </c>
      <c r="B20" s="34" t="s">
        <v>16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27.9" customHeight="1">
      <c r="A21" s="50" t="s">
        <v>91</v>
      </c>
      <c r="B21" s="34" t="s">
        <v>15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1.5" customHeight="1">
      <c r="A22" s="51" t="s">
        <v>92</v>
      </c>
      <c r="B22" s="34" t="s">
        <v>17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35.25" customHeight="1">
      <c r="A23" s="51" t="s">
        <v>93</v>
      </c>
      <c r="B23" s="34" t="s">
        <v>18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30.75" customHeight="1">
      <c r="A24" s="51" t="s">
        <v>94</v>
      </c>
      <c r="B24" s="34" t="s">
        <v>19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24" customHeight="1">
      <c r="A25" s="50" t="s">
        <v>95</v>
      </c>
      <c r="B25" s="34" t="s">
        <v>17</v>
      </c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" customHeight="1">
      <c r="A26" s="50" t="s">
        <v>96</v>
      </c>
      <c r="B26" s="34" t="s">
        <v>20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33" customHeight="1">
      <c r="A27" s="51" t="s">
        <v>97</v>
      </c>
      <c r="B27" s="33"/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" customHeight="1">
      <c r="A28" s="50" t="s">
        <v>98</v>
      </c>
      <c r="B28" s="34" t="s">
        <v>17</v>
      </c>
      <c r="C28" s="8"/>
      <c r="D28" s="8"/>
      <c r="E28" s="8"/>
      <c r="F28" s="8"/>
      <c r="G28" s="8"/>
      <c r="H28" s="8"/>
      <c r="I28" s="8"/>
      <c r="J28" s="22">
        <f t="shared" si="2"/>
        <v>0</v>
      </c>
    </row>
    <row r="29" spans="1:19" ht="27.9" customHeight="1">
      <c r="A29" s="50" t="s">
        <v>99</v>
      </c>
      <c r="B29" s="34" t="s">
        <v>14</v>
      </c>
      <c r="C29" s="8"/>
      <c r="D29" s="8"/>
      <c r="E29" s="8"/>
      <c r="F29" s="8"/>
      <c r="G29" s="8"/>
      <c r="H29" s="8"/>
      <c r="I29" s="8"/>
      <c r="J29" s="22">
        <f t="shared" si="2"/>
        <v>0</v>
      </c>
    </row>
    <row r="30" spans="1:19" ht="27.9" customHeight="1">
      <c r="A30" s="52" t="s">
        <v>100</v>
      </c>
      <c r="B30" s="35"/>
      <c r="C30" s="22">
        <f t="shared" ref="C30:I30" si="3">SUM(C16:C29)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SUM(J16:J29)</f>
        <v>0</v>
      </c>
    </row>
    <row r="31" spans="1:19" ht="27.9" customHeight="1">
      <c r="A31" s="123" t="s">
        <v>101</v>
      </c>
      <c r="B31" s="124"/>
      <c r="C31" s="124"/>
      <c r="D31" s="124"/>
      <c r="E31" s="124"/>
      <c r="F31" s="124"/>
      <c r="G31" s="124"/>
      <c r="H31" s="124"/>
      <c r="I31" s="124"/>
      <c r="J31" s="97"/>
    </row>
    <row r="32" spans="1:19" ht="30" customHeight="1">
      <c r="A32" s="53" t="s">
        <v>102</v>
      </c>
      <c r="B32" s="96" t="s">
        <v>103</v>
      </c>
      <c r="C32" s="147"/>
      <c r="D32" s="96" t="s">
        <v>104</v>
      </c>
      <c r="E32" s="143"/>
      <c r="F32" s="96" t="s">
        <v>105</v>
      </c>
      <c r="G32" s="97"/>
      <c r="H32" s="96" t="s">
        <v>106</v>
      </c>
      <c r="I32" s="143"/>
      <c r="J32" s="54" t="s">
        <v>107</v>
      </c>
    </row>
    <row r="33" spans="1:11" ht="25.5" customHeight="1">
      <c r="A33" s="7"/>
      <c r="B33" s="148"/>
      <c r="C33" s="149"/>
      <c r="D33" s="148"/>
      <c r="E33" s="153"/>
      <c r="F33" s="92"/>
      <c r="G33" s="93"/>
      <c r="H33" s="92"/>
      <c r="I33" s="93"/>
      <c r="J33" s="38"/>
    </row>
    <row r="34" spans="1:11" ht="24" customHeight="1">
      <c r="A34" s="15"/>
      <c r="B34" s="148"/>
      <c r="C34" s="149"/>
      <c r="D34" s="148"/>
      <c r="E34" s="153"/>
      <c r="F34" s="94"/>
      <c r="G34" s="95"/>
      <c r="H34" s="94"/>
      <c r="I34" s="95"/>
      <c r="J34" s="8"/>
    </row>
    <row r="35" spans="1:11" ht="24.9" customHeight="1">
      <c r="A35" s="150" t="s">
        <v>147</v>
      </c>
      <c r="B35" s="151"/>
      <c r="C35" s="151"/>
      <c r="D35" s="151"/>
      <c r="E35" s="152"/>
      <c r="F35" s="156" t="s">
        <v>108</v>
      </c>
      <c r="G35" s="157"/>
      <c r="H35" s="157"/>
      <c r="I35" s="157"/>
      <c r="J35" s="158"/>
    </row>
    <row r="36" spans="1:11" ht="24.9" customHeight="1">
      <c r="A36" s="203"/>
      <c r="B36" s="204"/>
      <c r="C36" s="204"/>
      <c r="D36" s="204"/>
      <c r="E36" s="205"/>
      <c r="F36" s="154" t="s">
        <v>127</v>
      </c>
      <c r="G36" s="155"/>
      <c r="H36" s="155"/>
      <c r="I36" s="155"/>
      <c r="J36" s="23">
        <f>+'Page 2'!J37</f>
        <v>0</v>
      </c>
    </row>
    <row r="37" spans="1:11" ht="27.9" customHeight="1">
      <c r="A37" s="206" t="s">
        <v>0</v>
      </c>
      <c r="B37" s="207"/>
      <c r="C37" s="207"/>
      <c r="D37" s="207"/>
      <c r="E37" s="208"/>
      <c r="F37" s="154" t="s">
        <v>109</v>
      </c>
      <c r="G37" s="155"/>
      <c r="H37" s="155"/>
      <c r="I37" s="155"/>
      <c r="J37" s="23">
        <f>+J36+J30</f>
        <v>0</v>
      </c>
    </row>
    <row r="38" spans="1:11" ht="27.9" customHeight="1">
      <c r="A38" s="209"/>
      <c r="B38" s="197"/>
      <c r="C38" s="197"/>
      <c r="D38" s="197"/>
      <c r="E38" s="198"/>
      <c r="F38" s="154" t="s">
        <v>110</v>
      </c>
      <c r="G38" s="155"/>
      <c r="H38" s="155"/>
      <c r="I38" s="155"/>
      <c r="J38" s="23">
        <f>+'Page 1'!J38</f>
        <v>0</v>
      </c>
    </row>
    <row r="39" spans="1:11" ht="27.9" customHeight="1">
      <c r="A39" s="60" t="s">
        <v>126</v>
      </c>
      <c r="B39" s="31"/>
      <c r="C39" s="9"/>
      <c r="D39" s="24" t="s">
        <v>11</v>
      </c>
      <c r="E39" s="9"/>
      <c r="F39" s="199" t="s">
        <v>111</v>
      </c>
      <c r="G39" s="145"/>
      <c r="H39" s="145"/>
      <c r="I39" s="146"/>
      <c r="J39" s="23">
        <f>+'Page 1'!J39</f>
        <v>0</v>
      </c>
    </row>
    <row r="40" spans="1:11" ht="27.9" customHeight="1">
      <c r="A40" s="10" t="s">
        <v>12</v>
      </c>
      <c r="B40" s="31"/>
      <c r="C40" s="9"/>
      <c r="D40" s="9" t="s">
        <v>11</v>
      </c>
      <c r="E40" s="11"/>
      <c r="F40" s="171" t="s">
        <v>112</v>
      </c>
      <c r="G40" s="172"/>
      <c r="H40" s="49" t="s">
        <v>83</v>
      </c>
      <c r="I40" s="28"/>
      <c r="J40" s="25">
        <f>IF(J30&gt;0.01,+IF(SUM(J38:J39)&gt;J37,0,J37-J38-J39),0)</f>
        <v>0</v>
      </c>
    </row>
    <row r="41" spans="1:11" ht="46.5" customHeight="1">
      <c r="A41" s="12" t="s">
        <v>81</v>
      </c>
      <c r="B41" s="32"/>
      <c r="C41" s="27"/>
      <c r="D41" s="48" t="s">
        <v>80</v>
      </c>
      <c r="E41" s="13" t="s">
        <v>82</v>
      </c>
      <c r="F41" s="172"/>
      <c r="G41" s="172"/>
      <c r="H41" s="169" t="s">
        <v>84</v>
      </c>
      <c r="I41" s="170"/>
      <c r="J41" s="25">
        <f>IF(J30&gt;0.01,+IF(SUM(J38:J39)&gt;J37,(J38+J39)-J37,0),0)</f>
        <v>0</v>
      </c>
    </row>
    <row r="42" spans="1:11" ht="15.75" customHeight="1"/>
    <row r="43" spans="1:11" ht="103.5" customHeight="1">
      <c r="A43" s="26"/>
      <c r="B43" s="26"/>
      <c r="C43" s="14"/>
      <c r="D43" s="14"/>
      <c r="E43" s="14"/>
      <c r="F43" s="14"/>
      <c r="G43" s="14"/>
      <c r="H43" s="14"/>
      <c r="I43" s="36"/>
      <c r="J43" s="36"/>
    </row>
    <row r="44" spans="1:11" s="41" customFormat="1" ht="45" customHeight="1">
      <c r="A44" s="39" t="s">
        <v>13</v>
      </c>
      <c r="B44" s="39"/>
      <c r="C44" s="40"/>
      <c r="D44" s="40"/>
      <c r="E44" s="40"/>
      <c r="F44" s="40"/>
      <c r="G44" s="40"/>
      <c r="H44" s="40"/>
      <c r="I44" s="200" t="s">
        <v>141</v>
      </c>
      <c r="J44" s="201"/>
      <c r="K44" s="201"/>
    </row>
    <row r="45" spans="1:11" ht="27" customHeight="1"/>
    <row r="46" spans="1:11" ht="17.399999999999999">
      <c r="A46" s="45" t="s">
        <v>65</v>
      </c>
      <c r="B46" s="37"/>
      <c r="C46" s="37"/>
      <c r="D46" s="37"/>
      <c r="E46" s="37"/>
      <c r="F46" s="37"/>
      <c r="G46" s="37"/>
      <c r="H46" s="37"/>
      <c r="I46" s="37"/>
      <c r="J46" s="1"/>
    </row>
    <row r="47" spans="1:11" ht="13.2">
      <c r="A47" s="166"/>
      <c r="B47" s="166"/>
      <c r="C47" s="166"/>
      <c r="D47" s="166"/>
      <c r="E47" s="166"/>
      <c r="F47" s="166"/>
      <c r="G47" s="166"/>
      <c r="H47" s="166"/>
      <c r="I47" s="166"/>
      <c r="J47" s="166"/>
    </row>
    <row r="48" spans="1:11" ht="15">
      <c r="A48" s="167" t="s">
        <v>21</v>
      </c>
      <c r="B48" s="167"/>
      <c r="C48" s="167"/>
      <c r="D48" s="167"/>
      <c r="E48" s="167"/>
      <c r="F48" s="167"/>
      <c r="G48" s="167"/>
      <c r="H48" s="167"/>
      <c r="I48" s="167"/>
      <c r="J48" s="167"/>
    </row>
    <row r="49" spans="1:10" ht="12.75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</row>
    <row r="50" spans="1:10" ht="16.5" customHeight="1">
      <c r="A50" s="42" t="s">
        <v>117</v>
      </c>
      <c r="B50" s="162" t="s">
        <v>119</v>
      </c>
      <c r="C50" s="162"/>
      <c r="D50" s="162"/>
      <c r="E50" s="162"/>
      <c r="F50" s="162"/>
      <c r="G50" s="162"/>
      <c r="H50" s="162"/>
      <c r="I50" s="162"/>
      <c r="J50" s="162"/>
    </row>
    <row r="51" spans="1:10" ht="16.5" customHeight="1">
      <c r="A51" s="42" t="s">
        <v>118</v>
      </c>
      <c r="B51" s="162" t="s">
        <v>120</v>
      </c>
      <c r="C51" s="162"/>
      <c r="D51" s="162"/>
      <c r="E51" s="162"/>
      <c r="F51" s="162"/>
      <c r="G51" s="162"/>
      <c r="H51" s="162"/>
      <c r="I51" s="162"/>
      <c r="J51" s="162"/>
    </row>
    <row r="52" spans="1:10" ht="16.5" customHeight="1">
      <c r="A52" s="42" t="s">
        <v>121</v>
      </c>
      <c r="B52" s="162" t="s">
        <v>114</v>
      </c>
      <c r="C52" s="173"/>
      <c r="D52" s="173"/>
      <c r="E52" s="173"/>
      <c r="F52" s="173"/>
      <c r="G52" s="173"/>
      <c r="H52" s="173"/>
      <c r="I52" s="173"/>
      <c r="J52" s="173"/>
    </row>
    <row r="53" spans="1:10" ht="16.5" customHeight="1">
      <c r="A53" s="42" t="s">
        <v>122</v>
      </c>
      <c r="B53" s="162" t="s">
        <v>123</v>
      </c>
      <c r="C53" s="173"/>
      <c r="D53" s="173"/>
      <c r="E53" s="173"/>
      <c r="F53" s="173"/>
      <c r="G53" s="173"/>
      <c r="H53" s="173"/>
      <c r="I53" s="173"/>
      <c r="J53" s="173"/>
    </row>
    <row r="54" spans="1:10" ht="16.5" customHeight="1">
      <c r="A54" s="43" t="s">
        <v>22</v>
      </c>
      <c r="B54" s="162" t="s">
        <v>128</v>
      </c>
      <c r="C54" s="173"/>
      <c r="D54" s="173"/>
      <c r="E54" s="173"/>
      <c r="F54" s="173"/>
      <c r="G54" s="173"/>
      <c r="H54" s="173"/>
      <c r="I54" s="173"/>
      <c r="J54" s="173"/>
    </row>
    <row r="55" spans="1:10" ht="16.5" customHeight="1">
      <c r="A55" s="42" t="s">
        <v>23</v>
      </c>
      <c r="B55" s="162" t="s">
        <v>129</v>
      </c>
      <c r="C55" s="173"/>
      <c r="D55" s="173"/>
      <c r="E55" s="173"/>
      <c r="F55" s="173"/>
      <c r="G55" s="173"/>
      <c r="H55" s="173"/>
      <c r="I55" s="173"/>
      <c r="J55" s="173"/>
    </row>
    <row r="56" spans="1:10" ht="30" customHeight="1">
      <c r="A56" s="42" t="s">
        <v>24</v>
      </c>
      <c r="B56" s="162" t="s">
        <v>25</v>
      </c>
      <c r="C56" s="173"/>
      <c r="D56" s="173"/>
      <c r="E56" s="173"/>
      <c r="F56" s="173"/>
      <c r="G56" s="173"/>
      <c r="H56" s="173"/>
      <c r="I56" s="173"/>
      <c r="J56" s="173"/>
    </row>
    <row r="57" spans="1:10" ht="16.5" customHeight="1">
      <c r="A57" s="42" t="s">
        <v>26</v>
      </c>
      <c r="B57" s="162" t="s">
        <v>76</v>
      </c>
      <c r="C57" s="173"/>
      <c r="D57" s="173"/>
      <c r="E57" s="173"/>
      <c r="F57" s="173"/>
      <c r="G57" s="173"/>
      <c r="H57" s="173"/>
      <c r="I57" s="173"/>
      <c r="J57" s="173"/>
    </row>
    <row r="58" spans="1:10" ht="16.5" customHeight="1">
      <c r="A58" s="43" t="s">
        <v>27</v>
      </c>
      <c r="B58" s="174" t="s">
        <v>28</v>
      </c>
      <c r="C58" s="173"/>
      <c r="D58" s="173"/>
      <c r="E58" s="173"/>
      <c r="F58" s="173"/>
      <c r="G58" s="173"/>
      <c r="H58" s="173"/>
      <c r="I58" s="173"/>
      <c r="J58" s="173"/>
    </row>
    <row r="59" spans="1:10" ht="16.5" customHeight="1">
      <c r="A59" s="43" t="s">
        <v>29</v>
      </c>
      <c r="B59" s="162" t="s">
        <v>30</v>
      </c>
      <c r="C59" s="173"/>
      <c r="D59" s="173"/>
      <c r="E59" s="173"/>
      <c r="F59" s="173"/>
      <c r="G59" s="173"/>
      <c r="H59" s="173"/>
      <c r="I59" s="173"/>
      <c r="J59" s="173"/>
    </row>
    <row r="60" spans="1:10" ht="30" customHeight="1">
      <c r="A60" s="42" t="s">
        <v>31</v>
      </c>
      <c r="B60" s="175" t="s">
        <v>143</v>
      </c>
      <c r="C60" s="173"/>
      <c r="D60" s="173"/>
      <c r="E60" s="173"/>
      <c r="F60" s="173"/>
      <c r="G60" s="173"/>
      <c r="H60" s="173"/>
      <c r="I60" s="173"/>
      <c r="J60" s="173"/>
    </row>
    <row r="61" spans="1:10" ht="16.5" customHeight="1">
      <c r="A61" s="42" t="s">
        <v>32</v>
      </c>
      <c r="B61" s="162" t="s">
        <v>33</v>
      </c>
      <c r="C61" s="173"/>
      <c r="D61" s="173"/>
      <c r="E61" s="173"/>
      <c r="F61" s="173"/>
      <c r="G61" s="173"/>
      <c r="H61" s="173"/>
      <c r="I61" s="173"/>
      <c r="J61" s="173"/>
    </row>
    <row r="62" spans="1:10" ht="16.5" customHeight="1">
      <c r="A62" s="43" t="s">
        <v>34</v>
      </c>
      <c r="B62" s="162" t="s">
        <v>35</v>
      </c>
      <c r="C62" s="173"/>
      <c r="D62" s="173"/>
      <c r="E62" s="173"/>
      <c r="F62" s="173"/>
      <c r="G62" s="173"/>
      <c r="H62" s="173"/>
      <c r="I62" s="173"/>
      <c r="J62" s="173"/>
    </row>
    <row r="63" spans="1:10" ht="16.5" customHeight="1">
      <c r="A63" s="43" t="s">
        <v>36</v>
      </c>
      <c r="B63" s="162" t="s">
        <v>37</v>
      </c>
      <c r="C63" s="173"/>
      <c r="D63" s="173"/>
      <c r="E63" s="173"/>
      <c r="F63" s="173"/>
      <c r="G63" s="173"/>
      <c r="H63" s="173"/>
      <c r="I63" s="173"/>
      <c r="J63" s="173"/>
    </row>
    <row r="64" spans="1:10" ht="16.5" customHeight="1">
      <c r="A64" s="43" t="s">
        <v>38</v>
      </c>
      <c r="B64" s="162" t="s">
        <v>39</v>
      </c>
      <c r="C64" s="173"/>
      <c r="D64" s="173"/>
      <c r="E64" s="173"/>
      <c r="F64" s="173"/>
      <c r="G64" s="173"/>
      <c r="H64" s="173"/>
      <c r="I64" s="173"/>
      <c r="J64" s="173"/>
    </row>
    <row r="65" spans="1:10" ht="30" customHeight="1">
      <c r="A65" s="43" t="s">
        <v>40</v>
      </c>
      <c r="B65" s="162" t="s">
        <v>41</v>
      </c>
      <c r="C65" s="173"/>
      <c r="D65" s="173"/>
      <c r="E65" s="173"/>
      <c r="F65" s="173"/>
      <c r="G65" s="173"/>
      <c r="H65" s="173"/>
      <c r="I65" s="173"/>
      <c r="J65" s="173"/>
    </row>
    <row r="66" spans="1:10" ht="16.5" customHeight="1">
      <c r="A66" s="43" t="s">
        <v>42</v>
      </c>
      <c r="B66" s="162" t="s">
        <v>43</v>
      </c>
      <c r="C66" s="173"/>
      <c r="D66" s="173"/>
      <c r="E66" s="173"/>
      <c r="F66" s="173"/>
      <c r="G66" s="173"/>
      <c r="H66" s="173"/>
      <c r="I66" s="173"/>
      <c r="J66" s="173"/>
    </row>
    <row r="67" spans="1:10" ht="16.5" customHeight="1">
      <c r="A67" s="43" t="s">
        <v>44</v>
      </c>
      <c r="B67" s="162" t="s">
        <v>64</v>
      </c>
      <c r="C67" s="173"/>
      <c r="D67" s="173"/>
      <c r="E67" s="173"/>
      <c r="F67" s="173"/>
      <c r="G67" s="173"/>
      <c r="H67" s="173"/>
      <c r="I67" s="173"/>
      <c r="J67" s="173"/>
    </row>
    <row r="68" spans="1:10" ht="16.5" customHeight="1">
      <c r="A68" s="43" t="s">
        <v>45</v>
      </c>
      <c r="B68" s="162" t="s">
        <v>46</v>
      </c>
      <c r="C68" s="173"/>
      <c r="D68" s="173"/>
      <c r="E68" s="173"/>
      <c r="F68" s="173"/>
      <c r="G68" s="173"/>
      <c r="H68" s="173"/>
      <c r="I68" s="173"/>
      <c r="J68" s="173"/>
    </row>
    <row r="69" spans="1:10" ht="16.5" customHeight="1">
      <c r="A69" s="43" t="s">
        <v>47</v>
      </c>
      <c r="B69" s="162" t="s">
        <v>48</v>
      </c>
      <c r="C69" s="173"/>
      <c r="D69" s="173"/>
      <c r="E69" s="173"/>
      <c r="F69" s="173"/>
      <c r="G69" s="173"/>
      <c r="H69" s="173"/>
      <c r="I69" s="173"/>
      <c r="J69" s="173"/>
    </row>
    <row r="70" spans="1:10" ht="35.25" customHeight="1">
      <c r="A70" s="43" t="s">
        <v>49</v>
      </c>
      <c r="B70" s="174" t="s">
        <v>137</v>
      </c>
      <c r="C70" s="174"/>
      <c r="D70" s="174"/>
      <c r="E70" s="174"/>
      <c r="F70" s="174"/>
      <c r="G70" s="174"/>
      <c r="H70" s="174"/>
      <c r="I70" s="174"/>
      <c r="J70" s="174"/>
    </row>
    <row r="71" spans="1:10" ht="16.5" customHeight="1">
      <c r="A71" s="43" t="s">
        <v>50</v>
      </c>
      <c r="B71" s="162" t="s">
        <v>51</v>
      </c>
      <c r="C71" s="173"/>
      <c r="D71" s="173"/>
      <c r="E71" s="173"/>
      <c r="F71" s="173"/>
      <c r="G71" s="173"/>
      <c r="H71" s="173"/>
      <c r="I71" s="173"/>
      <c r="J71" s="173"/>
    </row>
    <row r="72" spans="1:10" ht="16.5" customHeight="1">
      <c r="A72" s="43" t="s">
        <v>52</v>
      </c>
      <c r="B72" s="162" t="s">
        <v>53</v>
      </c>
      <c r="C72" s="173"/>
      <c r="D72" s="173"/>
      <c r="E72" s="173"/>
      <c r="F72" s="173"/>
      <c r="G72" s="173"/>
      <c r="H72" s="173"/>
      <c r="I72" s="173"/>
      <c r="J72" s="173"/>
    </row>
    <row r="73" spans="1:10" ht="16.5" customHeight="1">
      <c r="A73" s="42" t="s">
        <v>54</v>
      </c>
      <c r="B73" s="162" t="s">
        <v>55</v>
      </c>
      <c r="C73" s="173"/>
      <c r="D73" s="173"/>
      <c r="E73" s="173"/>
      <c r="F73" s="173"/>
      <c r="G73" s="173"/>
      <c r="H73" s="173"/>
      <c r="I73" s="173"/>
      <c r="J73" s="173"/>
    </row>
    <row r="74" spans="1:10" ht="16.5" customHeight="1">
      <c r="A74" s="42" t="s">
        <v>56</v>
      </c>
      <c r="B74" s="162" t="s">
        <v>57</v>
      </c>
      <c r="C74" s="173"/>
      <c r="D74" s="173"/>
      <c r="E74" s="173"/>
      <c r="F74" s="173"/>
      <c r="G74" s="173"/>
      <c r="H74" s="173"/>
      <c r="I74" s="173"/>
      <c r="J74" s="173"/>
    </row>
    <row r="75" spans="1:10" ht="16.5" customHeight="1">
      <c r="A75" s="42" t="s">
        <v>58</v>
      </c>
      <c r="B75" s="162" t="s">
        <v>59</v>
      </c>
      <c r="C75" s="179"/>
      <c r="D75" s="179"/>
      <c r="E75" s="179"/>
      <c r="F75" s="179"/>
      <c r="G75" s="179"/>
      <c r="H75" s="179"/>
      <c r="I75" s="179"/>
      <c r="J75" s="179"/>
    </row>
    <row r="76" spans="1:10" ht="16.5" customHeight="1">
      <c r="A76" s="30"/>
      <c r="B76" s="162" t="s">
        <v>66</v>
      </c>
      <c r="C76" s="162"/>
      <c r="D76" s="162"/>
      <c r="E76" s="162"/>
      <c r="F76" s="162"/>
      <c r="G76" s="162"/>
      <c r="H76" s="162"/>
      <c r="I76" s="162"/>
      <c r="J76" s="162"/>
    </row>
    <row r="77" spans="1:10" ht="16.5" customHeight="1">
      <c r="A77" s="30"/>
      <c r="B77" s="162" t="s">
        <v>67</v>
      </c>
      <c r="C77" s="162"/>
      <c r="D77" s="162"/>
      <c r="E77" s="162"/>
      <c r="F77" s="162"/>
      <c r="G77" s="162"/>
      <c r="H77" s="162"/>
      <c r="I77" s="162"/>
      <c r="J77" s="162"/>
    </row>
    <row r="78" spans="1:10" ht="16.5" customHeight="1">
      <c r="A78" s="30"/>
      <c r="B78" s="162" t="s">
        <v>68</v>
      </c>
      <c r="C78" s="162"/>
      <c r="D78" s="162"/>
      <c r="E78" s="162"/>
      <c r="F78" s="162"/>
      <c r="G78" s="162"/>
      <c r="H78" s="162"/>
      <c r="I78" s="162"/>
      <c r="J78" s="162"/>
    </row>
    <row r="79" spans="1:10" ht="16.5" customHeight="1">
      <c r="A79" s="30"/>
      <c r="B79" s="162" t="s">
        <v>69</v>
      </c>
      <c r="C79" s="162"/>
      <c r="D79" s="162"/>
      <c r="E79" s="162"/>
      <c r="F79" s="162"/>
      <c r="G79" s="162"/>
      <c r="H79" s="162"/>
      <c r="I79" s="162"/>
      <c r="J79" s="162"/>
    </row>
    <row r="80" spans="1:10" ht="16.5" customHeight="1">
      <c r="A80" s="30"/>
      <c r="B80" s="162" t="s">
        <v>70</v>
      </c>
      <c r="C80" s="162"/>
      <c r="D80" s="162"/>
      <c r="E80" s="162"/>
      <c r="F80" s="162"/>
      <c r="G80" s="162"/>
      <c r="H80" s="162"/>
      <c r="I80" s="162"/>
      <c r="J80" s="162"/>
    </row>
    <row r="81" spans="1:10" ht="16.5" customHeight="1">
      <c r="A81" s="30"/>
      <c r="B81" s="162" t="s">
        <v>71</v>
      </c>
      <c r="C81" s="162"/>
      <c r="D81" s="162"/>
      <c r="E81" s="162"/>
      <c r="F81" s="162"/>
      <c r="G81" s="162"/>
      <c r="H81" s="162"/>
      <c r="I81" s="162"/>
      <c r="J81" s="162"/>
    </row>
    <row r="82" spans="1:10" ht="16.5" customHeight="1">
      <c r="A82" s="30"/>
      <c r="B82" s="162" t="s">
        <v>72</v>
      </c>
      <c r="C82" s="162"/>
      <c r="D82" s="162"/>
      <c r="E82" s="162"/>
      <c r="F82" s="162"/>
      <c r="G82" s="162"/>
      <c r="H82" s="162"/>
      <c r="I82" s="162"/>
      <c r="J82" s="162"/>
    </row>
    <row r="83" spans="1:10" ht="16.5" customHeight="1">
      <c r="A83" s="42" t="s">
        <v>60</v>
      </c>
      <c r="B83" s="162" t="s">
        <v>61</v>
      </c>
      <c r="C83" s="173"/>
      <c r="D83" s="173"/>
      <c r="E83" s="173"/>
      <c r="F83" s="173"/>
      <c r="G83" s="173"/>
      <c r="H83" s="173"/>
      <c r="I83" s="173"/>
      <c r="J83" s="173"/>
    </row>
    <row r="84" spans="1:10" ht="16.5" customHeight="1">
      <c r="A84" s="42" t="s">
        <v>62</v>
      </c>
      <c r="B84" s="162" t="s">
        <v>63</v>
      </c>
      <c r="C84" s="173"/>
      <c r="D84" s="173"/>
      <c r="E84" s="173"/>
      <c r="F84" s="173"/>
      <c r="G84" s="173"/>
      <c r="H84" s="173"/>
      <c r="I84" s="173"/>
      <c r="J84" s="173"/>
    </row>
    <row r="85" spans="1:10" ht="16.5" customHeight="1">
      <c r="A85" s="44"/>
      <c r="B85" s="162" t="s">
        <v>73</v>
      </c>
      <c r="C85" s="162"/>
      <c r="D85" s="162"/>
      <c r="E85" s="162"/>
      <c r="F85" s="162"/>
      <c r="G85" s="162"/>
      <c r="H85" s="162"/>
      <c r="I85" s="162"/>
      <c r="J85" s="162"/>
    </row>
    <row r="86" spans="1:10" ht="16.5" customHeight="1">
      <c r="A86" s="44"/>
      <c r="B86" s="162" t="s">
        <v>74</v>
      </c>
      <c r="C86" s="162"/>
      <c r="D86" s="162"/>
      <c r="E86" s="162"/>
      <c r="F86" s="162"/>
      <c r="G86" s="162"/>
      <c r="H86" s="162"/>
      <c r="I86" s="162"/>
      <c r="J86" s="162"/>
    </row>
    <row r="87" spans="1:10" ht="16.5" customHeight="1">
      <c r="A87" s="44"/>
      <c r="B87" s="162" t="s">
        <v>75</v>
      </c>
      <c r="C87" s="173"/>
      <c r="D87" s="173"/>
      <c r="E87" s="173"/>
      <c r="F87" s="173"/>
      <c r="G87" s="173"/>
      <c r="H87" s="173"/>
      <c r="I87" s="173"/>
      <c r="J87" s="173"/>
    </row>
    <row r="88" spans="1:10" ht="15.6">
      <c r="A88" s="44"/>
      <c r="B88" s="162" t="s">
        <v>130</v>
      </c>
      <c r="C88" s="173"/>
      <c r="D88" s="173"/>
      <c r="E88" s="173"/>
      <c r="F88" s="173"/>
      <c r="G88" s="173"/>
      <c r="H88" s="173"/>
      <c r="I88" s="173"/>
      <c r="J88" s="173"/>
    </row>
    <row r="89" spans="1:10" ht="15.6">
      <c r="A89" s="44"/>
      <c r="B89" s="162" t="s">
        <v>131</v>
      </c>
      <c r="C89" s="173"/>
      <c r="D89" s="173"/>
      <c r="E89" s="173"/>
      <c r="F89" s="173"/>
      <c r="G89" s="173"/>
      <c r="H89" s="173"/>
      <c r="I89" s="173"/>
      <c r="J89" s="173"/>
    </row>
  </sheetData>
  <mergeCells count="89">
    <mergeCell ref="A6:H6"/>
    <mergeCell ref="I6:J6"/>
    <mergeCell ref="B87:J87"/>
    <mergeCell ref="B83:J83"/>
    <mergeCell ref="B84:J84"/>
    <mergeCell ref="B85:J85"/>
    <mergeCell ref="B86:J86"/>
    <mergeCell ref="B79:J79"/>
    <mergeCell ref="B80:J80"/>
    <mergeCell ref="B81:J81"/>
    <mergeCell ref="B74:J74"/>
    <mergeCell ref="B82:J82"/>
    <mergeCell ref="B75:J75"/>
    <mergeCell ref="B76:J76"/>
    <mergeCell ref="B77:J77"/>
    <mergeCell ref="B78:J78"/>
    <mergeCell ref="B69:J69"/>
    <mergeCell ref="B70:J70"/>
    <mergeCell ref="B71:J71"/>
    <mergeCell ref="B72:J72"/>
    <mergeCell ref="B73:J73"/>
    <mergeCell ref="B64:J64"/>
    <mergeCell ref="B65:J65"/>
    <mergeCell ref="B66:J66"/>
    <mergeCell ref="B67:J67"/>
    <mergeCell ref="B68:J68"/>
    <mergeCell ref="B59:J59"/>
    <mergeCell ref="B60:J60"/>
    <mergeCell ref="B61:J61"/>
    <mergeCell ref="B62:J62"/>
    <mergeCell ref="B63:J63"/>
    <mergeCell ref="B54:J54"/>
    <mergeCell ref="B55:J55"/>
    <mergeCell ref="B56:J56"/>
    <mergeCell ref="B57:J57"/>
    <mergeCell ref="B58:J58"/>
    <mergeCell ref="A49:J49"/>
    <mergeCell ref="B50:J50"/>
    <mergeCell ref="B51:J51"/>
    <mergeCell ref="B52:J52"/>
    <mergeCell ref="B53:J53"/>
    <mergeCell ref="F40:G41"/>
    <mergeCell ref="H41:I41"/>
    <mergeCell ref="A47:J47"/>
    <mergeCell ref="A48:J48"/>
    <mergeCell ref="I44:K44"/>
    <mergeCell ref="A37:E37"/>
    <mergeCell ref="F37:I37"/>
    <mergeCell ref="A38:E38"/>
    <mergeCell ref="F38:I38"/>
    <mergeCell ref="F39:I39"/>
    <mergeCell ref="H33:I33"/>
    <mergeCell ref="B33:C33"/>
    <mergeCell ref="F33:G33"/>
    <mergeCell ref="A14:B14"/>
    <mergeCell ref="A15:B15"/>
    <mergeCell ref="A7:B7"/>
    <mergeCell ref="I7:J7"/>
    <mergeCell ref="A8:B8"/>
    <mergeCell ref="C8:H8"/>
    <mergeCell ref="I8:J8"/>
    <mergeCell ref="F35:J35"/>
    <mergeCell ref="A36:E36"/>
    <mergeCell ref="F36:I36"/>
    <mergeCell ref="B34:C34"/>
    <mergeCell ref="D34:E34"/>
    <mergeCell ref="F34:G34"/>
    <mergeCell ref="H34:I34"/>
    <mergeCell ref="C1:J1"/>
    <mergeCell ref="C2:J2"/>
    <mergeCell ref="A4:H4"/>
    <mergeCell ref="I4:J4"/>
    <mergeCell ref="B3:H3"/>
    <mergeCell ref="B5:H5"/>
    <mergeCell ref="E7:H7"/>
    <mergeCell ref="B88:J88"/>
    <mergeCell ref="B89:J89"/>
    <mergeCell ref="H32:I32"/>
    <mergeCell ref="D33:E33"/>
    <mergeCell ref="A31:J31"/>
    <mergeCell ref="A9:B10"/>
    <mergeCell ref="J9:J15"/>
    <mergeCell ref="B32:C32"/>
    <mergeCell ref="D32:E32"/>
    <mergeCell ref="F32:G32"/>
    <mergeCell ref="A11:B11"/>
    <mergeCell ref="A12:B12"/>
    <mergeCell ref="A13:B13"/>
    <mergeCell ref="A35:E35"/>
  </mergeCells>
  <phoneticPr fontId="0" type="noConversion"/>
  <hyperlinks>
    <hyperlink ref="B58" r:id="rId1" display="http://www.oanda.com/converter/classic"/>
    <hyperlink ref="B70" r:id="rId2" display="http://policyworks.gov/"/>
  </hyperlinks>
  <pageMargins left="0.7" right="0.5" top="0.5" bottom="0.5" header="0.25" footer="0.25"/>
  <pageSetup scale="53" orientation="portrait" r:id="rId3"/>
  <headerFooter alignWithMargins="0"/>
  <rowBreaks count="1" manualBreakCount="1">
    <brk id="44" max="1638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view="pageBreakPreview" zoomScale="70" zoomScaleNormal="75" zoomScaleSheetLayoutView="70" workbookViewId="0">
      <selection activeCell="C9" sqref="C9"/>
    </sheetView>
  </sheetViews>
  <sheetFormatPr defaultColWidth="8.88671875" defaultRowHeight="10.199999999999999"/>
  <cols>
    <col min="1" max="1" width="35.44140625" style="1" customWidth="1"/>
    <col min="2" max="2" width="8.88671875" style="1" customWidth="1"/>
    <col min="3" max="9" width="15" style="2" customWidth="1"/>
    <col min="10" max="10" width="18.44140625" style="2" customWidth="1"/>
    <col min="11" max="16384" width="8.88671875" style="1"/>
  </cols>
  <sheetData>
    <row r="1" spans="1:19" ht="24.6">
      <c r="A1" s="21"/>
      <c r="B1" s="21"/>
      <c r="C1" s="98"/>
      <c r="D1" s="99"/>
      <c r="E1" s="99"/>
      <c r="F1" s="99"/>
      <c r="G1" s="99"/>
      <c r="H1" s="99"/>
      <c r="I1" s="99"/>
      <c r="J1" s="99"/>
    </row>
    <row r="2" spans="1:19" ht="35.1" customHeight="1">
      <c r="A2" s="21"/>
      <c r="B2" s="21"/>
      <c r="C2" s="184" t="s">
        <v>133</v>
      </c>
      <c r="D2" s="185"/>
      <c r="E2" s="185"/>
      <c r="F2" s="185"/>
      <c r="G2" s="185"/>
      <c r="H2" s="185"/>
      <c r="I2" s="185"/>
      <c r="J2" s="185"/>
    </row>
    <row r="3" spans="1:19" ht="18" customHeight="1">
      <c r="A3" s="46" t="s">
        <v>115</v>
      </c>
      <c r="B3" s="106"/>
      <c r="C3" s="106"/>
      <c r="D3" s="106"/>
      <c r="E3" s="106"/>
      <c r="F3" s="106"/>
      <c r="G3" s="106"/>
      <c r="H3" s="107"/>
      <c r="I3" s="47" t="s">
        <v>124</v>
      </c>
      <c r="J3" s="20"/>
    </row>
    <row r="4" spans="1:19" ht="24.9" customHeight="1">
      <c r="A4" s="112"/>
      <c r="B4" s="101"/>
      <c r="C4" s="101"/>
      <c r="D4" s="101"/>
      <c r="E4" s="113"/>
      <c r="F4" s="113"/>
      <c r="G4" s="113"/>
      <c r="H4" s="114"/>
      <c r="I4" s="110"/>
      <c r="J4" s="111"/>
    </row>
    <row r="5" spans="1:19" ht="18.75" customHeight="1">
      <c r="A5" s="82" t="s">
        <v>116</v>
      </c>
      <c r="B5" s="108" t="s">
        <v>134</v>
      </c>
      <c r="C5" s="108"/>
      <c r="D5" s="108"/>
      <c r="E5" s="108"/>
      <c r="F5" s="108"/>
      <c r="G5" s="108"/>
      <c r="H5" s="109"/>
      <c r="I5" s="59" t="s">
        <v>125</v>
      </c>
      <c r="J5" s="61"/>
    </row>
    <row r="6" spans="1:19" ht="30" customHeight="1">
      <c r="A6" s="131"/>
      <c r="B6" s="132"/>
      <c r="C6" s="132"/>
      <c r="D6" s="132"/>
      <c r="E6" s="132"/>
      <c r="F6" s="132"/>
      <c r="G6" s="132"/>
      <c r="H6" s="133"/>
      <c r="I6" s="202"/>
      <c r="J6" s="136"/>
    </row>
    <row r="7" spans="1:19" ht="18" customHeight="1">
      <c r="A7" s="189" t="s">
        <v>77</v>
      </c>
      <c r="B7" s="190"/>
      <c r="C7" s="58" t="s">
        <v>113</v>
      </c>
      <c r="D7" s="16"/>
      <c r="E7" s="180"/>
      <c r="F7" s="180"/>
      <c r="G7" s="180"/>
      <c r="H7" s="181"/>
      <c r="I7" s="137" t="s">
        <v>78</v>
      </c>
      <c r="J7" s="138"/>
    </row>
    <row r="8" spans="1:19" ht="24.9" customHeight="1">
      <c r="A8" s="100" t="s">
        <v>144</v>
      </c>
      <c r="B8" s="136"/>
      <c r="C8" s="100" t="s">
        <v>146</v>
      </c>
      <c r="D8" s="101"/>
      <c r="E8" s="101"/>
      <c r="F8" s="102"/>
      <c r="G8" s="102"/>
      <c r="H8" s="103"/>
      <c r="I8" s="191">
        <f>I10</f>
        <v>43071</v>
      </c>
      <c r="J8" s="192"/>
      <c r="K8" s="6"/>
    </row>
    <row r="9" spans="1:19" ht="27.9" customHeight="1">
      <c r="A9" s="139" t="s">
        <v>79</v>
      </c>
      <c r="B9" s="140"/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182" t="s">
        <v>10</v>
      </c>
      <c r="K9" s="5"/>
    </row>
    <row r="10" spans="1:19" ht="27.9" customHeight="1">
      <c r="A10" s="141"/>
      <c r="B10" s="142"/>
      <c r="C10" s="57">
        <f>+'Page 3'!I10+1</f>
        <v>43065</v>
      </c>
      <c r="D10" s="57">
        <f t="shared" ref="D10:I10" si="0">+C10+1</f>
        <v>43066</v>
      </c>
      <c r="E10" s="57">
        <f t="shared" si="0"/>
        <v>43067</v>
      </c>
      <c r="F10" s="57">
        <f t="shared" si="0"/>
        <v>43068</v>
      </c>
      <c r="G10" s="57">
        <f t="shared" si="0"/>
        <v>43069</v>
      </c>
      <c r="H10" s="57">
        <f t="shared" si="0"/>
        <v>43070</v>
      </c>
      <c r="I10" s="57">
        <f t="shared" si="0"/>
        <v>43071</v>
      </c>
      <c r="J10" s="183"/>
    </row>
    <row r="11" spans="1:19" s="3" customFormat="1" ht="27.9" customHeight="1">
      <c r="A11" s="121" t="s">
        <v>1</v>
      </c>
      <c r="B11" s="122"/>
      <c r="C11" s="91"/>
      <c r="D11" s="91"/>
      <c r="E11" s="91"/>
      <c r="F11" s="17"/>
      <c r="G11" s="17"/>
      <c r="H11" s="90"/>
      <c r="I11" s="71"/>
      <c r="J11" s="183"/>
    </row>
    <row r="12" spans="1:19" s="3" customFormat="1" ht="27.9" customHeight="1">
      <c r="A12" s="125" t="s">
        <v>2</v>
      </c>
      <c r="B12" s="126"/>
      <c r="C12" s="17"/>
      <c r="D12" s="17"/>
      <c r="E12" s="17"/>
      <c r="F12" s="17"/>
      <c r="G12" s="17"/>
      <c r="H12" s="17"/>
      <c r="I12" s="17"/>
      <c r="J12" s="183"/>
    </row>
    <row r="13" spans="1:19" s="3" customFormat="1" ht="27.9" customHeight="1">
      <c r="A13" s="125" t="s">
        <v>2</v>
      </c>
      <c r="B13" s="126"/>
      <c r="C13" s="17"/>
      <c r="D13" s="17"/>
      <c r="E13" s="17"/>
      <c r="F13" s="17"/>
      <c r="G13" s="71"/>
      <c r="H13" s="17"/>
      <c r="I13" s="17"/>
      <c r="J13" s="183"/>
    </row>
    <row r="14" spans="1:19" s="3" customFormat="1" ht="34.5" customHeight="1">
      <c r="A14" s="129" t="s">
        <v>85</v>
      </c>
      <c r="B14" s="130"/>
      <c r="C14" s="17"/>
      <c r="D14" s="17"/>
      <c r="E14" s="17"/>
      <c r="F14" s="17"/>
      <c r="G14" s="17"/>
      <c r="H14" s="17"/>
      <c r="I14" s="17"/>
      <c r="J14" s="183"/>
    </row>
    <row r="15" spans="1:19" s="3" customFormat="1" ht="27.9" customHeight="1">
      <c r="A15" s="127" t="s">
        <v>86</v>
      </c>
      <c r="B15" s="128"/>
      <c r="C15" s="18"/>
      <c r="D15" s="18"/>
      <c r="E15" s="18"/>
      <c r="F15" s="18"/>
      <c r="G15" s="18"/>
      <c r="H15" s="18"/>
      <c r="I15" s="18"/>
      <c r="J15" s="183"/>
    </row>
    <row r="16" spans="1:19" s="4" customFormat="1" ht="27.9" customHeight="1">
      <c r="A16" s="50" t="s">
        <v>142</v>
      </c>
      <c r="B16" s="34" t="s">
        <v>14</v>
      </c>
      <c r="C16" s="22">
        <f>ROUND(0.545*C15,2)</f>
        <v>0</v>
      </c>
      <c r="D16" s="22">
        <f t="shared" ref="D16:I16" si="1">ROUND(0.545*D15,2)</f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22">
        <f>SUM(C16:I16)</f>
        <v>0</v>
      </c>
      <c r="M16" s="29"/>
      <c r="N16" s="29"/>
      <c r="O16" s="29"/>
      <c r="P16" s="29"/>
      <c r="Q16" s="29"/>
      <c r="R16" s="29"/>
      <c r="S16" s="29"/>
    </row>
    <row r="17" spans="1:19" ht="27.9" customHeight="1">
      <c r="A17" s="50" t="s">
        <v>87</v>
      </c>
      <c r="B17" s="34" t="s">
        <v>14</v>
      </c>
      <c r="C17" s="8"/>
      <c r="D17" s="8"/>
      <c r="E17" s="8"/>
      <c r="F17" s="8"/>
      <c r="G17" s="8"/>
      <c r="H17" s="8"/>
      <c r="I17" s="8"/>
      <c r="J17" s="22">
        <f t="shared" ref="J17:J29" si="2">SUM(C17:I17)</f>
        <v>0</v>
      </c>
      <c r="M17" s="30"/>
      <c r="N17" s="30"/>
      <c r="O17" s="30"/>
      <c r="P17" s="30"/>
      <c r="Q17" s="30"/>
      <c r="R17" s="30"/>
      <c r="S17" s="30"/>
    </row>
    <row r="18" spans="1:19" ht="27.9" customHeight="1">
      <c r="A18" s="50" t="s">
        <v>88</v>
      </c>
      <c r="B18" s="34" t="s">
        <v>14</v>
      </c>
      <c r="C18" s="8"/>
      <c r="D18" s="8"/>
      <c r="E18" s="8"/>
      <c r="F18" s="8"/>
      <c r="G18" s="8"/>
      <c r="H18" s="8"/>
      <c r="I18" s="8"/>
      <c r="J18" s="22">
        <f t="shared" si="2"/>
        <v>0</v>
      </c>
      <c r="M18" s="30"/>
      <c r="N18" s="30"/>
      <c r="O18" s="30"/>
      <c r="P18" s="30"/>
      <c r="Q18" s="30"/>
      <c r="R18" s="30"/>
      <c r="S18" s="30"/>
    </row>
    <row r="19" spans="1:19" ht="27.9" customHeight="1">
      <c r="A19" s="50" t="s">
        <v>89</v>
      </c>
      <c r="B19" s="34" t="s">
        <v>15</v>
      </c>
      <c r="C19" s="8"/>
      <c r="D19" s="8"/>
      <c r="E19" s="8"/>
      <c r="F19" s="8"/>
      <c r="G19" s="8"/>
      <c r="H19" s="8"/>
      <c r="I19" s="8"/>
      <c r="J19" s="22">
        <f t="shared" si="2"/>
        <v>0</v>
      </c>
      <c r="M19" s="30"/>
      <c r="N19" s="30"/>
      <c r="O19" s="30"/>
      <c r="P19" s="30"/>
      <c r="Q19" s="30"/>
      <c r="R19" s="30"/>
      <c r="S19" s="30"/>
    </row>
    <row r="20" spans="1:19" ht="27.9" customHeight="1">
      <c r="A20" s="50" t="s">
        <v>90</v>
      </c>
      <c r="B20" s="34" t="s">
        <v>16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27.9" customHeight="1">
      <c r="A21" s="50" t="s">
        <v>91</v>
      </c>
      <c r="B21" s="34" t="s">
        <v>15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1.5" customHeight="1">
      <c r="A22" s="51" t="s">
        <v>92</v>
      </c>
      <c r="B22" s="34" t="s">
        <v>17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35.25" customHeight="1">
      <c r="A23" s="51" t="s">
        <v>93</v>
      </c>
      <c r="B23" s="34" t="s">
        <v>18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30.75" customHeight="1">
      <c r="A24" s="51" t="s">
        <v>94</v>
      </c>
      <c r="B24" s="34" t="s">
        <v>19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24" customHeight="1">
      <c r="A25" s="50" t="s">
        <v>95</v>
      </c>
      <c r="B25" s="34" t="s">
        <v>17</v>
      </c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" customHeight="1">
      <c r="A26" s="50" t="s">
        <v>96</v>
      </c>
      <c r="B26" s="34" t="s">
        <v>20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33" customHeight="1">
      <c r="A27" s="51" t="s">
        <v>97</v>
      </c>
      <c r="B27" s="33"/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" customHeight="1">
      <c r="A28" s="50" t="s">
        <v>98</v>
      </c>
      <c r="B28" s="34" t="s">
        <v>17</v>
      </c>
      <c r="C28" s="8"/>
      <c r="D28" s="8"/>
      <c r="E28" s="8"/>
      <c r="F28" s="8"/>
      <c r="G28" s="8"/>
      <c r="H28" s="8"/>
      <c r="I28" s="8"/>
      <c r="J28" s="22">
        <f t="shared" si="2"/>
        <v>0</v>
      </c>
    </row>
    <row r="29" spans="1:19" ht="27.9" customHeight="1">
      <c r="A29" s="50" t="s">
        <v>99</v>
      </c>
      <c r="B29" s="34" t="s">
        <v>14</v>
      </c>
      <c r="C29" s="8"/>
      <c r="D29" s="8"/>
      <c r="E29" s="8"/>
      <c r="F29" s="8"/>
      <c r="G29" s="8"/>
      <c r="H29" s="8"/>
      <c r="I29" s="8"/>
      <c r="J29" s="22">
        <f t="shared" si="2"/>
        <v>0</v>
      </c>
    </row>
    <row r="30" spans="1:19" ht="27.9" customHeight="1">
      <c r="A30" s="52" t="s">
        <v>100</v>
      </c>
      <c r="B30" s="35"/>
      <c r="C30" s="22">
        <f t="shared" ref="C30:I30" si="3">SUM(C16:C29)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SUM(J16:J29)</f>
        <v>0</v>
      </c>
    </row>
    <row r="31" spans="1:19" ht="27.9" customHeight="1">
      <c r="A31" s="123" t="s">
        <v>101</v>
      </c>
      <c r="B31" s="124"/>
      <c r="C31" s="124"/>
      <c r="D31" s="124"/>
      <c r="E31" s="124"/>
      <c r="F31" s="124"/>
      <c r="G31" s="124"/>
      <c r="H31" s="124"/>
      <c r="I31" s="124"/>
      <c r="J31" s="97"/>
    </row>
    <row r="32" spans="1:19" ht="30" customHeight="1">
      <c r="A32" s="53" t="s">
        <v>102</v>
      </c>
      <c r="B32" s="96" t="s">
        <v>103</v>
      </c>
      <c r="C32" s="147"/>
      <c r="D32" s="96" t="s">
        <v>104</v>
      </c>
      <c r="E32" s="143"/>
      <c r="F32" s="96" t="s">
        <v>105</v>
      </c>
      <c r="G32" s="97"/>
      <c r="H32" s="96" t="s">
        <v>106</v>
      </c>
      <c r="I32" s="143"/>
      <c r="J32" s="54" t="s">
        <v>107</v>
      </c>
    </row>
    <row r="33" spans="1:11" ht="25.5" customHeight="1">
      <c r="A33" s="7"/>
      <c r="B33" s="148"/>
      <c r="C33" s="149"/>
      <c r="D33" s="148"/>
      <c r="E33" s="153"/>
      <c r="F33" s="92"/>
      <c r="G33" s="93"/>
      <c r="H33" s="92"/>
      <c r="I33" s="93"/>
      <c r="J33" s="38"/>
    </row>
    <row r="34" spans="1:11" ht="24" customHeight="1">
      <c r="A34" s="15"/>
      <c r="B34" s="148"/>
      <c r="C34" s="149"/>
      <c r="D34" s="148"/>
      <c r="E34" s="153"/>
      <c r="F34" s="94"/>
      <c r="G34" s="95"/>
      <c r="H34" s="94"/>
      <c r="I34" s="95"/>
      <c r="J34" s="8"/>
    </row>
    <row r="35" spans="1:11" ht="24.9" customHeight="1">
      <c r="A35" s="150" t="s">
        <v>148</v>
      </c>
      <c r="B35" s="151"/>
      <c r="C35" s="151"/>
      <c r="D35" s="151"/>
      <c r="E35" s="152"/>
      <c r="F35" s="156" t="s">
        <v>108</v>
      </c>
      <c r="G35" s="157"/>
      <c r="H35" s="157"/>
      <c r="I35" s="157"/>
      <c r="J35" s="158"/>
    </row>
    <row r="36" spans="1:11" ht="24.9" customHeight="1">
      <c r="A36" s="203" t="s">
        <v>0</v>
      </c>
      <c r="B36" s="204"/>
      <c r="C36" s="204"/>
      <c r="D36" s="204"/>
      <c r="E36" s="205"/>
      <c r="F36" s="154" t="s">
        <v>127</v>
      </c>
      <c r="G36" s="155"/>
      <c r="H36" s="155"/>
      <c r="I36" s="155"/>
      <c r="J36" s="23">
        <f>+'Page 3'!J37</f>
        <v>0</v>
      </c>
    </row>
    <row r="37" spans="1:11" ht="27.9" customHeight="1">
      <c r="A37" s="206" t="s">
        <v>0</v>
      </c>
      <c r="B37" s="207"/>
      <c r="C37" s="207"/>
      <c r="D37" s="207"/>
      <c r="E37" s="208"/>
      <c r="F37" s="154" t="s">
        <v>109</v>
      </c>
      <c r="G37" s="155"/>
      <c r="H37" s="155"/>
      <c r="I37" s="155"/>
      <c r="J37" s="23">
        <f>+J36+J30</f>
        <v>0</v>
      </c>
    </row>
    <row r="38" spans="1:11" ht="27.9" customHeight="1">
      <c r="A38" s="209"/>
      <c r="B38" s="197"/>
      <c r="C38" s="197"/>
      <c r="D38" s="197"/>
      <c r="E38" s="198"/>
      <c r="F38" s="154" t="s">
        <v>110</v>
      </c>
      <c r="G38" s="155"/>
      <c r="H38" s="155"/>
      <c r="I38" s="155"/>
      <c r="J38" s="23">
        <f>+'Page 1'!J38</f>
        <v>0</v>
      </c>
    </row>
    <row r="39" spans="1:11" ht="27.9" customHeight="1">
      <c r="A39" s="60" t="s">
        <v>126</v>
      </c>
      <c r="B39" s="31"/>
      <c r="C39" s="9"/>
      <c r="D39" s="24" t="s">
        <v>11</v>
      </c>
      <c r="E39" s="9"/>
      <c r="F39" s="199" t="s">
        <v>111</v>
      </c>
      <c r="G39" s="145"/>
      <c r="H39" s="145"/>
      <c r="I39" s="146"/>
      <c r="J39" s="23">
        <f>+'Page 1'!J39</f>
        <v>0</v>
      </c>
    </row>
    <row r="40" spans="1:11" ht="27.9" customHeight="1">
      <c r="A40" s="10" t="s">
        <v>12</v>
      </c>
      <c r="B40" s="31"/>
      <c r="C40" s="9"/>
      <c r="D40" s="9" t="s">
        <v>11</v>
      </c>
      <c r="E40" s="11"/>
      <c r="F40" s="171" t="s">
        <v>112</v>
      </c>
      <c r="G40" s="172"/>
      <c r="H40" s="49" t="s">
        <v>83</v>
      </c>
      <c r="I40" s="28"/>
      <c r="J40" s="25">
        <f>IF(J30&gt;0.01,+IF(SUM(J38:J39)&gt;J37,0,J37-J38-J39),0)</f>
        <v>0</v>
      </c>
    </row>
    <row r="41" spans="1:11" ht="42.75" customHeight="1">
      <c r="A41" s="12" t="s">
        <v>81</v>
      </c>
      <c r="B41" s="32"/>
      <c r="C41" s="27"/>
      <c r="D41" s="48" t="s">
        <v>80</v>
      </c>
      <c r="E41" s="13" t="s">
        <v>82</v>
      </c>
      <c r="F41" s="172"/>
      <c r="G41" s="172"/>
      <c r="H41" s="169" t="s">
        <v>84</v>
      </c>
      <c r="I41" s="170"/>
      <c r="J41" s="25">
        <f>IF(J30&gt;0.01,+IF(SUM(J38:J39)&gt;J37,(J38+J39)-J37,0),0)</f>
        <v>0</v>
      </c>
    </row>
    <row r="42" spans="1:11" ht="15.75" customHeight="1"/>
    <row r="43" spans="1:11" ht="103.5" customHeight="1">
      <c r="A43" s="26"/>
      <c r="B43" s="26"/>
      <c r="C43" s="14"/>
      <c r="D43" s="14"/>
      <c r="E43" s="14"/>
      <c r="F43" s="14"/>
      <c r="G43" s="14"/>
      <c r="H43" s="14"/>
      <c r="I43" s="36"/>
      <c r="J43" s="56"/>
    </row>
    <row r="44" spans="1:11" s="41" customFormat="1" ht="45" customHeight="1">
      <c r="A44" s="39" t="s">
        <v>13</v>
      </c>
      <c r="B44" s="39"/>
      <c r="C44" s="40"/>
      <c r="D44" s="40"/>
      <c r="E44" s="40"/>
      <c r="F44" s="40"/>
      <c r="G44" s="40"/>
      <c r="H44" s="40"/>
      <c r="I44" s="200" t="s">
        <v>141</v>
      </c>
      <c r="J44" s="201"/>
      <c r="K44" s="201"/>
    </row>
    <row r="45" spans="1:11" ht="27" customHeight="1"/>
    <row r="46" spans="1:11" ht="17.399999999999999">
      <c r="A46" s="45" t="s">
        <v>65</v>
      </c>
      <c r="B46" s="37"/>
      <c r="C46" s="37"/>
      <c r="D46" s="37"/>
      <c r="E46" s="37"/>
      <c r="F46" s="37"/>
      <c r="G46" s="37"/>
      <c r="H46" s="37"/>
      <c r="I46" s="37"/>
      <c r="J46" s="1"/>
    </row>
    <row r="47" spans="1:11" ht="13.2">
      <c r="A47" s="166"/>
      <c r="B47" s="166"/>
      <c r="C47" s="166"/>
      <c r="D47" s="166"/>
      <c r="E47" s="166"/>
      <c r="F47" s="166"/>
      <c r="G47" s="166"/>
      <c r="H47" s="166"/>
      <c r="I47" s="166"/>
      <c r="J47" s="166"/>
    </row>
    <row r="48" spans="1:11" ht="15">
      <c r="A48" s="167" t="s">
        <v>21</v>
      </c>
      <c r="B48" s="167"/>
      <c r="C48" s="167"/>
      <c r="D48" s="167"/>
      <c r="E48" s="167"/>
      <c r="F48" s="167"/>
      <c r="G48" s="167"/>
      <c r="H48" s="167"/>
      <c r="I48" s="167"/>
      <c r="J48" s="167"/>
    </row>
    <row r="49" spans="1:10" ht="12.75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</row>
    <row r="50" spans="1:10" ht="16.5" customHeight="1">
      <c r="A50" s="42" t="s">
        <v>117</v>
      </c>
      <c r="B50" s="162" t="s">
        <v>119</v>
      </c>
      <c r="C50" s="162"/>
      <c r="D50" s="162"/>
      <c r="E50" s="162"/>
      <c r="F50" s="162"/>
      <c r="G50" s="162"/>
      <c r="H50" s="162"/>
      <c r="I50" s="162"/>
      <c r="J50" s="162"/>
    </row>
    <row r="51" spans="1:10" ht="16.5" customHeight="1">
      <c r="A51" s="42" t="s">
        <v>118</v>
      </c>
      <c r="B51" s="162" t="s">
        <v>120</v>
      </c>
      <c r="C51" s="162"/>
      <c r="D51" s="162"/>
      <c r="E51" s="162"/>
      <c r="F51" s="162"/>
      <c r="G51" s="162"/>
      <c r="H51" s="162"/>
      <c r="I51" s="162"/>
      <c r="J51" s="162"/>
    </row>
    <row r="52" spans="1:10" ht="16.5" customHeight="1">
      <c r="A52" s="42" t="s">
        <v>121</v>
      </c>
      <c r="B52" s="162" t="s">
        <v>114</v>
      </c>
      <c r="C52" s="173"/>
      <c r="D52" s="173"/>
      <c r="E52" s="173"/>
      <c r="F52" s="173"/>
      <c r="G52" s="173"/>
      <c r="H52" s="173"/>
      <c r="I52" s="173"/>
      <c r="J52" s="173"/>
    </row>
    <row r="53" spans="1:10" ht="16.5" customHeight="1">
      <c r="A53" s="42" t="s">
        <v>122</v>
      </c>
      <c r="B53" s="162" t="s">
        <v>123</v>
      </c>
      <c r="C53" s="173"/>
      <c r="D53" s="173"/>
      <c r="E53" s="173"/>
      <c r="F53" s="173"/>
      <c r="G53" s="173"/>
      <c r="H53" s="173"/>
      <c r="I53" s="173"/>
      <c r="J53" s="173"/>
    </row>
    <row r="54" spans="1:10" ht="16.5" customHeight="1">
      <c r="A54" s="43" t="s">
        <v>22</v>
      </c>
      <c r="B54" s="162" t="s">
        <v>128</v>
      </c>
      <c r="C54" s="173"/>
      <c r="D54" s="173"/>
      <c r="E54" s="173"/>
      <c r="F54" s="173"/>
      <c r="G54" s="173"/>
      <c r="H54" s="173"/>
      <c r="I54" s="173"/>
      <c r="J54" s="173"/>
    </row>
    <row r="55" spans="1:10" ht="16.5" customHeight="1">
      <c r="A55" s="42" t="s">
        <v>23</v>
      </c>
      <c r="B55" s="162" t="s">
        <v>129</v>
      </c>
      <c r="C55" s="173"/>
      <c r="D55" s="173"/>
      <c r="E55" s="173"/>
      <c r="F55" s="173"/>
      <c r="G55" s="173"/>
      <c r="H55" s="173"/>
      <c r="I55" s="173"/>
      <c r="J55" s="173"/>
    </row>
    <row r="56" spans="1:10" ht="30" customHeight="1">
      <c r="A56" s="42" t="s">
        <v>24</v>
      </c>
      <c r="B56" s="162" t="s">
        <v>25</v>
      </c>
      <c r="C56" s="173"/>
      <c r="D56" s="173"/>
      <c r="E56" s="173"/>
      <c r="F56" s="173"/>
      <c r="G56" s="173"/>
      <c r="H56" s="173"/>
      <c r="I56" s="173"/>
      <c r="J56" s="173"/>
    </row>
    <row r="57" spans="1:10" ht="16.5" customHeight="1">
      <c r="A57" s="42" t="s">
        <v>26</v>
      </c>
      <c r="B57" s="162" t="s">
        <v>76</v>
      </c>
      <c r="C57" s="173"/>
      <c r="D57" s="173"/>
      <c r="E57" s="173"/>
      <c r="F57" s="173"/>
      <c r="G57" s="173"/>
      <c r="H57" s="173"/>
      <c r="I57" s="173"/>
      <c r="J57" s="173"/>
    </row>
    <row r="58" spans="1:10" ht="16.5" customHeight="1">
      <c r="A58" s="43" t="s">
        <v>27</v>
      </c>
      <c r="B58" s="174" t="s">
        <v>28</v>
      </c>
      <c r="C58" s="173"/>
      <c r="D58" s="173"/>
      <c r="E58" s="173"/>
      <c r="F58" s="173"/>
      <c r="G58" s="173"/>
      <c r="H58" s="173"/>
      <c r="I58" s="173"/>
      <c r="J58" s="173"/>
    </row>
    <row r="59" spans="1:10" ht="16.5" customHeight="1">
      <c r="A59" s="43" t="s">
        <v>29</v>
      </c>
      <c r="B59" s="162" t="s">
        <v>30</v>
      </c>
      <c r="C59" s="173"/>
      <c r="D59" s="173"/>
      <c r="E59" s="173"/>
      <c r="F59" s="173"/>
      <c r="G59" s="173"/>
      <c r="H59" s="173"/>
      <c r="I59" s="173"/>
      <c r="J59" s="173"/>
    </row>
    <row r="60" spans="1:10" ht="30" customHeight="1">
      <c r="A60" s="42" t="s">
        <v>31</v>
      </c>
      <c r="B60" s="175" t="s">
        <v>143</v>
      </c>
      <c r="C60" s="173"/>
      <c r="D60" s="173"/>
      <c r="E60" s="173"/>
      <c r="F60" s="173"/>
      <c r="G60" s="173"/>
      <c r="H60" s="173"/>
      <c r="I60" s="173"/>
      <c r="J60" s="173"/>
    </row>
    <row r="61" spans="1:10" ht="16.5" customHeight="1">
      <c r="A61" s="42" t="s">
        <v>32</v>
      </c>
      <c r="B61" s="162" t="s">
        <v>33</v>
      </c>
      <c r="C61" s="173"/>
      <c r="D61" s="173"/>
      <c r="E61" s="173"/>
      <c r="F61" s="173"/>
      <c r="G61" s="173"/>
      <c r="H61" s="173"/>
      <c r="I61" s="173"/>
      <c r="J61" s="173"/>
    </row>
    <row r="62" spans="1:10" ht="16.5" customHeight="1">
      <c r="A62" s="43" t="s">
        <v>34</v>
      </c>
      <c r="B62" s="162" t="s">
        <v>35</v>
      </c>
      <c r="C62" s="173"/>
      <c r="D62" s="173"/>
      <c r="E62" s="173"/>
      <c r="F62" s="173"/>
      <c r="G62" s="173"/>
      <c r="H62" s="173"/>
      <c r="I62" s="173"/>
      <c r="J62" s="173"/>
    </row>
    <row r="63" spans="1:10" ht="16.5" customHeight="1">
      <c r="A63" s="43" t="s">
        <v>36</v>
      </c>
      <c r="B63" s="162" t="s">
        <v>37</v>
      </c>
      <c r="C63" s="173"/>
      <c r="D63" s="173"/>
      <c r="E63" s="173"/>
      <c r="F63" s="173"/>
      <c r="G63" s="173"/>
      <c r="H63" s="173"/>
      <c r="I63" s="173"/>
      <c r="J63" s="173"/>
    </row>
    <row r="64" spans="1:10" ht="16.5" customHeight="1">
      <c r="A64" s="43" t="s">
        <v>38</v>
      </c>
      <c r="B64" s="162" t="s">
        <v>39</v>
      </c>
      <c r="C64" s="173"/>
      <c r="D64" s="173"/>
      <c r="E64" s="173"/>
      <c r="F64" s="173"/>
      <c r="G64" s="173"/>
      <c r="H64" s="173"/>
      <c r="I64" s="173"/>
      <c r="J64" s="173"/>
    </row>
    <row r="65" spans="1:10" ht="30" customHeight="1">
      <c r="A65" s="43" t="s">
        <v>40</v>
      </c>
      <c r="B65" s="162" t="s">
        <v>41</v>
      </c>
      <c r="C65" s="173"/>
      <c r="D65" s="173"/>
      <c r="E65" s="173"/>
      <c r="F65" s="173"/>
      <c r="G65" s="173"/>
      <c r="H65" s="173"/>
      <c r="I65" s="173"/>
      <c r="J65" s="173"/>
    </row>
    <row r="66" spans="1:10" ht="16.5" customHeight="1">
      <c r="A66" s="43" t="s">
        <v>42</v>
      </c>
      <c r="B66" s="162" t="s">
        <v>43</v>
      </c>
      <c r="C66" s="173"/>
      <c r="D66" s="173"/>
      <c r="E66" s="173"/>
      <c r="F66" s="173"/>
      <c r="G66" s="173"/>
      <c r="H66" s="173"/>
      <c r="I66" s="173"/>
      <c r="J66" s="173"/>
    </row>
    <row r="67" spans="1:10" ht="16.5" customHeight="1">
      <c r="A67" s="43" t="s">
        <v>44</v>
      </c>
      <c r="B67" s="162" t="s">
        <v>64</v>
      </c>
      <c r="C67" s="173"/>
      <c r="D67" s="173"/>
      <c r="E67" s="173"/>
      <c r="F67" s="173"/>
      <c r="G67" s="173"/>
      <c r="H67" s="173"/>
      <c r="I67" s="173"/>
      <c r="J67" s="173"/>
    </row>
    <row r="68" spans="1:10" ht="16.5" customHeight="1">
      <c r="A68" s="43" t="s">
        <v>45</v>
      </c>
      <c r="B68" s="162" t="s">
        <v>46</v>
      </c>
      <c r="C68" s="173"/>
      <c r="D68" s="173"/>
      <c r="E68" s="173"/>
      <c r="F68" s="173"/>
      <c r="G68" s="173"/>
      <c r="H68" s="173"/>
      <c r="I68" s="173"/>
      <c r="J68" s="173"/>
    </row>
    <row r="69" spans="1:10" ht="16.5" customHeight="1">
      <c r="A69" s="43" t="s">
        <v>47</v>
      </c>
      <c r="B69" s="162" t="s">
        <v>48</v>
      </c>
      <c r="C69" s="173"/>
      <c r="D69" s="173"/>
      <c r="E69" s="173"/>
      <c r="F69" s="173"/>
      <c r="G69" s="173"/>
      <c r="H69" s="173"/>
      <c r="I69" s="173"/>
      <c r="J69" s="173"/>
    </row>
    <row r="70" spans="1:10" ht="46.5" customHeight="1">
      <c r="A70" s="43" t="s">
        <v>49</v>
      </c>
      <c r="B70" s="174" t="s">
        <v>137</v>
      </c>
      <c r="C70" s="174"/>
      <c r="D70" s="174"/>
      <c r="E70" s="174"/>
      <c r="F70" s="174"/>
      <c r="G70" s="174"/>
      <c r="H70" s="174"/>
      <c r="I70" s="174"/>
      <c r="J70" s="174"/>
    </row>
    <row r="71" spans="1:10" ht="42.75" customHeight="1">
      <c r="A71" s="43" t="s">
        <v>50</v>
      </c>
      <c r="B71" s="162" t="s">
        <v>51</v>
      </c>
      <c r="C71" s="173"/>
      <c r="D71" s="173"/>
      <c r="E71" s="173"/>
      <c r="F71" s="173"/>
      <c r="G71" s="173"/>
      <c r="H71" s="173"/>
      <c r="I71" s="173"/>
      <c r="J71" s="173"/>
    </row>
    <row r="72" spans="1:10" ht="25.5" customHeight="1">
      <c r="A72" s="43" t="s">
        <v>52</v>
      </c>
      <c r="B72" s="162" t="s">
        <v>53</v>
      </c>
      <c r="C72" s="173"/>
      <c r="D72" s="173"/>
      <c r="E72" s="173"/>
      <c r="F72" s="173"/>
      <c r="G72" s="173"/>
      <c r="H72" s="173"/>
      <c r="I72" s="173"/>
      <c r="J72" s="173"/>
    </row>
    <row r="73" spans="1:10" ht="16.5" customHeight="1">
      <c r="A73" s="42" t="s">
        <v>54</v>
      </c>
      <c r="B73" s="162" t="s">
        <v>55</v>
      </c>
      <c r="C73" s="173"/>
      <c r="D73" s="173"/>
      <c r="E73" s="173"/>
      <c r="F73" s="173"/>
      <c r="G73" s="173"/>
      <c r="H73" s="173"/>
      <c r="I73" s="173"/>
      <c r="J73" s="173"/>
    </row>
    <row r="74" spans="1:10" ht="16.5" customHeight="1">
      <c r="A74" s="42" t="s">
        <v>56</v>
      </c>
      <c r="B74" s="162" t="s">
        <v>57</v>
      </c>
      <c r="C74" s="173"/>
      <c r="D74" s="173"/>
      <c r="E74" s="173"/>
      <c r="F74" s="173"/>
      <c r="G74" s="173"/>
      <c r="H74" s="173"/>
      <c r="I74" s="173"/>
      <c r="J74" s="173"/>
    </row>
    <row r="75" spans="1:10" ht="16.5" customHeight="1">
      <c r="A75" s="42" t="s">
        <v>58</v>
      </c>
      <c r="B75" s="162" t="s">
        <v>59</v>
      </c>
      <c r="C75" s="179"/>
      <c r="D75" s="179"/>
      <c r="E75" s="179"/>
      <c r="F75" s="179"/>
      <c r="G75" s="179"/>
      <c r="H75" s="179"/>
      <c r="I75" s="179"/>
      <c r="J75" s="179"/>
    </row>
    <row r="76" spans="1:10" ht="16.5" customHeight="1">
      <c r="A76" s="30"/>
      <c r="B76" s="162" t="s">
        <v>66</v>
      </c>
      <c r="C76" s="162"/>
      <c r="D76" s="162"/>
      <c r="E76" s="162"/>
      <c r="F76" s="162"/>
      <c r="G76" s="162"/>
      <c r="H76" s="162"/>
      <c r="I76" s="162"/>
      <c r="J76" s="162"/>
    </row>
    <row r="77" spans="1:10" ht="16.5" customHeight="1">
      <c r="A77" s="30"/>
      <c r="B77" s="162" t="s">
        <v>67</v>
      </c>
      <c r="C77" s="162"/>
      <c r="D77" s="162"/>
      <c r="E77" s="162"/>
      <c r="F77" s="162"/>
      <c r="G77" s="162"/>
      <c r="H77" s="162"/>
      <c r="I77" s="162"/>
      <c r="J77" s="162"/>
    </row>
    <row r="78" spans="1:10" ht="16.5" customHeight="1">
      <c r="A78" s="30"/>
      <c r="B78" s="162" t="s">
        <v>68</v>
      </c>
      <c r="C78" s="162"/>
      <c r="D78" s="162"/>
      <c r="E78" s="162"/>
      <c r="F78" s="162"/>
      <c r="G78" s="162"/>
      <c r="H78" s="162"/>
      <c r="I78" s="162"/>
      <c r="J78" s="162"/>
    </row>
    <row r="79" spans="1:10" ht="16.5" customHeight="1">
      <c r="A79" s="30"/>
      <c r="B79" s="162" t="s">
        <v>69</v>
      </c>
      <c r="C79" s="162"/>
      <c r="D79" s="162"/>
      <c r="E79" s="162"/>
      <c r="F79" s="162"/>
      <c r="G79" s="162"/>
      <c r="H79" s="162"/>
      <c r="I79" s="162"/>
      <c r="J79" s="162"/>
    </row>
    <row r="80" spans="1:10" ht="16.5" customHeight="1">
      <c r="A80" s="30"/>
      <c r="B80" s="162" t="s">
        <v>70</v>
      </c>
      <c r="C80" s="162"/>
      <c r="D80" s="162"/>
      <c r="E80" s="162"/>
      <c r="F80" s="162"/>
      <c r="G80" s="162"/>
      <c r="H80" s="162"/>
      <c r="I80" s="162"/>
      <c r="J80" s="162"/>
    </row>
    <row r="81" spans="1:10" ht="16.5" customHeight="1">
      <c r="A81" s="30"/>
      <c r="B81" s="162" t="s">
        <v>71</v>
      </c>
      <c r="C81" s="162"/>
      <c r="D81" s="162"/>
      <c r="E81" s="162"/>
      <c r="F81" s="162"/>
      <c r="G81" s="162"/>
      <c r="H81" s="162"/>
      <c r="I81" s="162"/>
      <c r="J81" s="162"/>
    </row>
    <row r="82" spans="1:10" ht="16.5" customHeight="1">
      <c r="A82" s="30"/>
      <c r="B82" s="162" t="s">
        <v>72</v>
      </c>
      <c r="C82" s="162"/>
      <c r="D82" s="162"/>
      <c r="E82" s="162"/>
      <c r="F82" s="162"/>
      <c r="G82" s="162"/>
      <c r="H82" s="162"/>
      <c r="I82" s="162"/>
      <c r="J82" s="162"/>
    </row>
    <row r="83" spans="1:10" ht="16.5" customHeight="1">
      <c r="A83" s="42" t="s">
        <v>60</v>
      </c>
      <c r="B83" s="162" t="s">
        <v>61</v>
      </c>
      <c r="C83" s="173"/>
      <c r="D83" s="173"/>
      <c r="E83" s="173"/>
      <c r="F83" s="173"/>
      <c r="G83" s="173"/>
      <c r="H83" s="173"/>
      <c r="I83" s="173"/>
      <c r="J83" s="173"/>
    </row>
    <row r="84" spans="1:10" ht="16.5" customHeight="1">
      <c r="A84" s="42" t="s">
        <v>62</v>
      </c>
      <c r="B84" s="162" t="s">
        <v>63</v>
      </c>
      <c r="C84" s="173"/>
      <c r="D84" s="173"/>
      <c r="E84" s="173"/>
      <c r="F84" s="173"/>
      <c r="G84" s="173"/>
      <c r="H84" s="173"/>
      <c r="I84" s="173"/>
      <c r="J84" s="173"/>
    </row>
    <row r="85" spans="1:10" ht="16.5" customHeight="1">
      <c r="A85" s="44"/>
      <c r="B85" s="162" t="s">
        <v>73</v>
      </c>
      <c r="C85" s="162"/>
      <c r="D85" s="162"/>
      <c r="E85" s="162"/>
      <c r="F85" s="162"/>
      <c r="G85" s="162"/>
      <c r="H85" s="162"/>
      <c r="I85" s="162"/>
      <c r="J85" s="162"/>
    </row>
    <row r="86" spans="1:10" ht="16.5" customHeight="1">
      <c r="A86" s="44"/>
      <c r="B86" s="162" t="s">
        <v>74</v>
      </c>
      <c r="C86" s="162"/>
      <c r="D86" s="162"/>
      <c r="E86" s="162"/>
      <c r="F86" s="162"/>
      <c r="G86" s="162"/>
      <c r="H86" s="162"/>
      <c r="I86" s="162"/>
      <c r="J86" s="162"/>
    </row>
    <row r="87" spans="1:10" ht="16.5" customHeight="1">
      <c r="A87" s="44"/>
      <c r="B87" s="162" t="s">
        <v>75</v>
      </c>
      <c r="C87" s="173"/>
      <c r="D87" s="173"/>
      <c r="E87" s="173"/>
      <c r="F87" s="173"/>
      <c r="G87" s="173"/>
      <c r="H87" s="173"/>
      <c r="I87" s="173"/>
      <c r="J87" s="173"/>
    </row>
    <row r="88" spans="1:10" ht="15.6">
      <c r="A88" s="44"/>
      <c r="B88" s="162" t="s">
        <v>130</v>
      </c>
      <c r="C88" s="173"/>
      <c r="D88" s="173"/>
      <c r="E88" s="173"/>
      <c r="F88" s="173"/>
      <c r="G88" s="173"/>
      <c r="H88" s="173"/>
      <c r="I88" s="173"/>
      <c r="J88" s="173"/>
    </row>
    <row r="89" spans="1:10" ht="15.6">
      <c r="A89" s="44"/>
      <c r="B89" s="162" t="s">
        <v>131</v>
      </c>
      <c r="C89" s="173"/>
      <c r="D89" s="173"/>
      <c r="E89" s="173"/>
      <c r="F89" s="173"/>
      <c r="G89" s="173"/>
      <c r="H89" s="173"/>
      <c r="I89" s="173"/>
      <c r="J89" s="173"/>
    </row>
  </sheetData>
  <mergeCells count="89">
    <mergeCell ref="A6:H6"/>
    <mergeCell ref="I6:J6"/>
    <mergeCell ref="B87:J87"/>
    <mergeCell ref="B83:J83"/>
    <mergeCell ref="B84:J84"/>
    <mergeCell ref="B85:J85"/>
    <mergeCell ref="B86:J86"/>
    <mergeCell ref="B79:J79"/>
    <mergeCell ref="B80:J80"/>
    <mergeCell ref="B81:J81"/>
    <mergeCell ref="B74:J74"/>
    <mergeCell ref="B82:J82"/>
    <mergeCell ref="B75:J75"/>
    <mergeCell ref="B76:J76"/>
    <mergeCell ref="B77:J77"/>
    <mergeCell ref="B78:J78"/>
    <mergeCell ref="B69:J69"/>
    <mergeCell ref="B70:J70"/>
    <mergeCell ref="B71:J71"/>
    <mergeCell ref="B72:J72"/>
    <mergeCell ref="B73:J73"/>
    <mergeCell ref="B64:J64"/>
    <mergeCell ref="B65:J65"/>
    <mergeCell ref="B66:J66"/>
    <mergeCell ref="B67:J67"/>
    <mergeCell ref="B68:J68"/>
    <mergeCell ref="B59:J59"/>
    <mergeCell ref="B60:J60"/>
    <mergeCell ref="B61:J61"/>
    <mergeCell ref="B62:J62"/>
    <mergeCell ref="B63:J63"/>
    <mergeCell ref="B54:J54"/>
    <mergeCell ref="B55:J55"/>
    <mergeCell ref="B56:J56"/>
    <mergeCell ref="B57:J57"/>
    <mergeCell ref="B58:J58"/>
    <mergeCell ref="A49:J49"/>
    <mergeCell ref="B50:J50"/>
    <mergeCell ref="B51:J51"/>
    <mergeCell ref="B52:J52"/>
    <mergeCell ref="B53:J53"/>
    <mergeCell ref="F40:G41"/>
    <mergeCell ref="H41:I41"/>
    <mergeCell ref="A47:J47"/>
    <mergeCell ref="A48:J48"/>
    <mergeCell ref="I44:K44"/>
    <mergeCell ref="A37:E37"/>
    <mergeCell ref="F37:I37"/>
    <mergeCell ref="A38:E38"/>
    <mergeCell ref="F38:I38"/>
    <mergeCell ref="F39:I39"/>
    <mergeCell ref="H33:I33"/>
    <mergeCell ref="B33:C33"/>
    <mergeCell ref="F33:G33"/>
    <mergeCell ref="A14:B14"/>
    <mergeCell ref="A15:B15"/>
    <mergeCell ref="A7:B7"/>
    <mergeCell ref="I7:J7"/>
    <mergeCell ref="A8:B8"/>
    <mergeCell ref="C8:H8"/>
    <mergeCell ref="I8:J8"/>
    <mergeCell ref="F35:J35"/>
    <mergeCell ref="A36:E36"/>
    <mergeCell ref="F36:I36"/>
    <mergeCell ref="B34:C34"/>
    <mergeCell ref="D34:E34"/>
    <mergeCell ref="F34:G34"/>
    <mergeCell ref="H34:I34"/>
    <mergeCell ref="C1:J1"/>
    <mergeCell ref="C2:J2"/>
    <mergeCell ref="A4:H4"/>
    <mergeCell ref="I4:J4"/>
    <mergeCell ref="B3:H3"/>
    <mergeCell ref="B5:H5"/>
    <mergeCell ref="E7:H7"/>
    <mergeCell ref="B88:J88"/>
    <mergeCell ref="B89:J89"/>
    <mergeCell ref="H32:I32"/>
    <mergeCell ref="D33:E33"/>
    <mergeCell ref="A31:J31"/>
    <mergeCell ref="A9:B10"/>
    <mergeCell ref="J9:J15"/>
    <mergeCell ref="B32:C32"/>
    <mergeCell ref="D32:E32"/>
    <mergeCell ref="F32:G32"/>
    <mergeCell ref="A11:B11"/>
    <mergeCell ref="A12:B12"/>
    <mergeCell ref="A13:B13"/>
    <mergeCell ref="A35:E35"/>
  </mergeCells>
  <phoneticPr fontId="0" type="noConversion"/>
  <hyperlinks>
    <hyperlink ref="B58" r:id="rId1" display="http://www.oanda.com/converter/classic"/>
    <hyperlink ref="B70" r:id="rId2" display="http://policyworks.gov/"/>
  </hyperlinks>
  <pageMargins left="0.7" right="0.5" top="0.5" bottom="0.5" header="0.25" footer="0.25"/>
  <pageSetup scale="55" orientation="portrait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9"/>
  <sheetViews>
    <sheetView topLeftCell="A19" zoomScale="75" zoomScaleNormal="75" workbookViewId="0">
      <selection activeCell="A35" sqref="A35:E35"/>
    </sheetView>
  </sheetViews>
  <sheetFormatPr defaultColWidth="8.88671875" defaultRowHeight="10.199999999999999"/>
  <cols>
    <col min="1" max="1" width="35.44140625" style="1" customWidth="1"/>
    <col min="2" max="2" width="8.88671875" style="1" customWidth="1"/>
    <col min="3" max="9" width="15" style="2" customWidth="1"/>
    <col min="10" max="10" width="18.44140625" style="2" customWidth="1"/>
    <col min="11" max="16384" width="8.88671875" style="1"/>
  </cols>
  <sheetData>
    <row r="1" spans="1:19" ht="24.6">
      <c r="A1" s="21"/>
      <c r="B1" s="21"/>
      <c r="C1" s="98"/>
      <c r="D1" s="99"/>
      <c r="E1" s="99"/>
      <c r="F1" s="99"/>
      <c r="G1" s="99"/>
      <c r="H1" s="99"/>
      <c r="I1" s="99"/>
      <c r="J1" s="99"/>
    </row>
    <row r="2" spans="1:19" ht="35.1" customHeight="1">
      <c r="A2" s="21"/>
      <c r="B2" s="21"/>
      <c r="C2" s="184" t="s">
        <v>132</v>
      </c>
      <c r="D2" s="185"/>
      <c r="E2" s="185"/>
      <c r="F2" s="185"/>
      <c r="G2" s="185"/>
      <c r="H2" s="185"/>
      <c r="I2" s="185"/>
      <c r="J2" s="185"/>
    </row>
    <row r="3" spans="1:19" ht="18" customHeight="1">
      <c r="A3" s="46" t="s">
        <v>115</v>
      </c>
      <c r="B3" s="106"/>
      <c r="C3" s="106"/>
      <c r="D3" s="106"/>
      <c r="E3" s="106"/>
      <c r="F3" s="106"/>
      <c r="G3" s="106"/>
      <c r="H3" s="107"/>
      <c r="I3" s="47" t="s">
        <v>124</v>
      </c>
      <c r="J3" s="20"/>
    </row>
    <row r="4" spans="1:19" ht="24.9" customHeight="1">
      <c r="A4" s="112"/>
      <c r="B4" s="101"/>
      <c r="C4" s="101"/>
      <c r="D4" s="101"/>
      <c r="E4" s="113"/>
      <c r="F4" s="113"/>
      <c r="G4" s="113"/>
      <c r="H4" s="114"/>
      <c r="I4" s="110"/>
      <c r="J4" s="111"/>
    </row>
    <row r="5" spans="1:19" ht="18.75" customHeight="1">
      <c r="A5" s="82" t="s">
        <v>116</v>
      </c>
      <c r="B5" s="108" t="s">
        <v>134</v>
      </c>
      <c r="C5" s="108"/>
      <c r="D5" s="108"/>
      <c r="E5" s="108"/>
      <c r="F5" s="108"/>
      <c r="G5" s="108"/>
      <c r="H5" s="109"/>
      <c r="I5" s="59" t="s">
        <v>125</v>
      </c>
      <c r="J5" s="61"/>
    </row>
    <row r="6" spans="1:19" ht="30" customHeight="1">
      <c r="A6" s="131"/>
      <c r="B6" s="132"/>
      <c r="C6" s="132"/>
      <c r="D6" s="132"/>
      <c r="E6" s="132"/>
      <c r="F6" s="132"/>
      <c r="G6" s="132"/>
      <c r="H6" s="133"/>
      <c r="I6" s="210"/>
      <c r="J6" s="136"/>
    </row>
    <row r="7" spans="1:19" ht="18" customHeight="1">
      <c r="A7" s="189" t="s">
        <v>77</v>
      </c>
      <c r="B7" s="190"/>
      <c r="C7" s="58" t="s">
        <v>113</v>
      </c>
      <c r="D7" s="16"/>
      <c r="E7" s="180"/>
      <c r="F7" s="180"/>
      <c r="G7" s="180"/>
      <c r="H7" s="181"/>
      <c r="I7" s="137" t="s">
        <v>78</v>
      </c>
      <c r="J7" s="138"/>
    </row>
    <row r="8" spans="1:19" ht="24.9" customHeight="1">
      <c r="A8" s="100" t="s">
        <v>144</v>
      </c>
      <c r="B8" s="136"/>
      <c r="C8" s="100" t="s">
        <v>146</v>
      </c>
      <c r="D8" s="101"/>
      <c r="E8" s="101"/>
      <c r="F8" s="102"/>
      <c r="G8" s="102"/>
      <c r="H8" s="103"/>
      <c r="I8" s="191">
        <f>I10</f>
        <v>43078</v>
      </c>
      <c r="J8" s="192"/>
      <c r="K8" s="6"/>
    </row>
    <row r="9" spans="1:19" ht="27.9" customHeight="1">
      <c r="A9" s="139" t="s">
        <v>79</v>
      </c>
      <c r="B9" s="140"/>
      <c r="C9" s="19" t="s">
        <v>3</v>
      </c>
      <c r="D9" s="19" t="s">
        <v>4</v>
      </c>
      <c r="E9" s="19" t="s">
        <v>5</v>
      </c>
      <c r="F9" s="19" t="s">
        <v>6</v>
      </c>
      <c r="G9" s="19" t="s">
        <v>7</v>
      </c>
      <c r="H9" s="19" t="s">
        <v>8</v>
      </c>
      <c r="I9" s="19" t="s">
        <v>9</v>
      </c>
      <c r="J9" s="182" t="s">
        <v>10</v>
      </c>
      <c r="K9" s="5"/>
    </row>
    <row r="10" spans="1:19" ht="27.9" customHeight="1">
      <c r="A10" s="141"/>
      <c r="B10" s="142"/>
      <c r="C10" s="57">
        <f>+'Page 4'!I10+1</f>
        <v>43072</v>
      </c>
      <c r="D10" s="57">
        <f t="shared" ref="D10:I10" si="0">+C10+1</f>
        <v>43073</v>
      </c>
      <c r="E10" s="57">
        <f t="shared" si="0"/>
        <v>43074</v>
      </c>
      <c r="F10" s="57">
        <f t="shared" si="0"/>
        <v>43075</v>
      </c>
      <c r="G10" s="57">
        <f t="shared" si="0"/>
        <v>43076</v>
      </c>
      <c r="H10" s="57">
        <f t="shared" si="0"/>
        <v>43077</v>
      </c>
      <c r="I10" s="57">
        <f t="shared" si="0"/>
        <v>43078</v>
      </c>
      <c r="J10" s="183"/>
    </row>
    <row r="11" spans="1:19" s="3" customFormat="1" ht="27.9" customHeight="1">
      <c r="A11" s="121" t="s">
        <v>1</v>
      </c>
      <c r="B11" s="122"/>
      <c r="C11" s="17"/>
      <c r="D11" s="17"/>
      <c r="E11" s="17"/>
      <c r="F11" s="17"/>
      <c r="G11" s="17"/>
      <c r="H11" s="17"/>
      <c r="I11" s="17"/>
      <c r="J11" s="183"/>
    </row>
    <row r="12" spans="1:19" s="3" customFormat="1" ht="27.9" customHeight="1">
      <c r="A12" s="125" t="s">
        <v>2</v>
      </c>
      <c r="B12" s="126"/>
      <c r="C12" s="17"/>
      <c r="D12" s="17"/>
      <c r="E12" s="17"/>
      <c r="F12" s="17"/>
      <c r="G12" s="17"/>
      <c r="H12" s="17"/>
      <c r="I12" s="17"/>
      <c r="J12" s="183"/>
    </row>
    <row r="13" spans="1:19" s="3" customFormat="1" ht="27.9" customHeight="1">
      <c r="A13" s="125" t="s">
        <v>2</v>
      </c>
      <c r="B13" s="126"/>
      <c r="C13" s="17"/>
      <c r="D13" s="17"/>
      <c r="E13" s="17"/>
      <c r="F13" s="17"/>
      <c r="G13" s="17"/>
      <c r="H13" s="17"/>
      <c r="I13" s="17"/>
      <c r="J13" s="183"/>
    </row>
    <row r="14" spans="1:19" s="3" customFormat="1" ht="34.5" customHeight="1">
      <c r="A14" s="129" t="s">
        <v>85</v>
      </c>
      <c r="B14" s="130"/>
      <c r="C14" s="17"/>
      <c r="D14" s="17"/>
      <c r="E14" s="17"/>
      <c r="F14" s="17"/>
      <c r="G14" s="17"/>
      <c r="H14" s="17"/>
      <c r="I14" s="17"/>
      <c r="J14" s="183"/>
    </row>
    <row r="15" spans="1:19" s="3" customFormat="1" ht="27.9" customHeight="1">
      <c r="A15" s="127" t="s">
        <v>86</v>
      </c>
      <c r="B15" s="128"/>
      <c r="C15" s="18"/>
      <c r="D15" s="18"/>
      <c r="E15" s="18"/>
      <c r="F15" s="18"/>
      <c r="G15" s="18"/>
      <c r="H15" s="18"/>
      <c r="I15" s="18"/>
      <c r="J15" s="183"/>
    </row>
    <row r="16" spans="1:19" s="4" customFormat="1" ht="27.9" customHeight="1">
      <c r="A16" s="50" t="s">
        <v>142</v>
      </c>
      <c r="B16" s="34" t="s">
        <v>14</v>
      </c>
      <c r="C16" s="22">
        <f>ROUND(0.545*C15,2)</f>
        <v>0</v>
      </c>
      <c r="D16" s="22">
        <f t="shared" ref="D16:I16" si="1">ROUND(0.545*D15,2)</f>
        <v>0</v>
      </c>
      <c r="E16" s="22">
        <f t="shared" si="1"/>
        <v>0</v>
      </c>
      <c r="F16" s="22">
        <f t="shared" si="1"/>
        <v>0</v>
      </c>
      <c r="G16" s="22">
        <f t="shared" si="1"/>
        <v>0</v>
      </c>
      <c r="H16" s="22">
        <f t="shared" si="1"/>
        <v>0</v>
      </c>
      <c r="I16" s="22">
        <f t="shared" si="1"/>
        <v>0</v>
      </c>
      <c r="J16" s="22">
        <f>SUM(C16:I16)</f>
        <v>0</v>
      </c>
      <c r="M16" s="29"/>
      <c r="N16" s="29"/>
      <c r="O16" s="29"/>
      <c r="P16" s="29"/>
      <c r="Q16" s="29"/>
      <c r="R16" s="29"/>
      <c r="S16" s="29"/>
    </row>
    <row r="17" spans="1:19" ht="27.9" customHeight="1">
      <c r="A17" s="50" t="s">
        <v>87</v>
      </c>
      <c r="B17" s="34" t="s">
        <v>14</v>
      </c>
      <c r="C17" s="8"/>
      <c r="D17" s="8"/>
      <c r="E17" s="8"/>
      <c r="F17" s="8"/>
      <c r="G17" s="8"/>
      <c r="H17" s="8"/>
      <c r="I17" s="8"/>
      <c r="J17" s="22">
        <f t="shared" ref="J17:J29" si="2">SUM(C17:I17)</f>
        <v>0</v>
      </c>
      <c r="M17" s="30"/>
      <c r="N17" s="30"/>
      <c r="O17" s="30"/>
      <c r="P17" s="30"/>
      <c r="Q17" s="30"/>
      <c r="R17" s="30"/>
      <c r="S17" s="30"/>
    </row>
    <row r="18" spans="1:19" ht="27.9" customHeight="1">
      <c r="A18" s="50" t="s">
        <v>88</v>
      </c>
      <c r="B18" s="34" t="s">
        <v>14</v>
      </c>
      <c r="C18" s="8"/>
      <c r="D18" s="8"/>
      <c r="E18" s="8"/>
      <c r="F18" s="8"/>
      <c r="G18" s="8"/>
      <c r="H18" s="8"/>
      <c r="I18" s="8"/>
      <c r="J18" s="22">
        <f t="shared" si="2"/>
        <v>0</v>
      </c>
      <c r="M18" s="30"/>
      <c r="N18" s="30"/>
      <c r="O18" s="30"/>
      <c r="P18" s="30"/>
      <c r="Q18" s="30"/>
      <c r="R18" s="30"/>
      <c r="S18" s="30"/>
    </row>
    <row r="19" spans="1:19" ht="27.9" customHeight="1">
      <c r="A19" s="50" t="s">
        <v>89</v>
      </c>
      <c r="B19" s="34" t="s">
        <v>15</v>
      </c>
      <c r="C19" s="8"/>
      <c r="D19" s="8"/>
      <c r="E19" s="8"/>
      <c r="F19" s="8"/>
      <c r="G19" s="8"/>
      <c r="H19" s="8"/>
      <c r="I19" s="8"/>
      <c r="J19" s="22">
        <f t="shared" si="2"/>
        <v>0</v>
      </c>
      <c r="M19" s="30"/>
      <c r="N19" s="30"/>
      <c r="O19" s="30"/>
      <c r="P19" s="30"/>
      <c r="Q19" s="30"/>
      <c r="R19" s="30"/>
      <c r="S19" s="30"/>
    </row>
    <row r="20" spans="1:19" ht="27.9" customHeight="1">
      <c r="A20" s="50" t="s">
        <v>90</v>
      </c>
      <c r="B20" s="34" t="s">
        <v>16</v>
      </c>
      <c r="C20" s="8"/>
      <c r="D20" s="8"/>
      <c r="E20" s="8"/>
      <c r="F20" s="8"/>
      <c r="G20" s="8"/>
      <c r="H20" s="8"/>
      <c r="I20" s="8"/>
      <c r="J20" s="22">
        <f t="shared" si="2"/>
        <v>0</v>
      </c>
    </row>
    <row r="21" spans="1:19" ht="27.9" customHeight="1">
      <c r="A21" s="50" t="s">
        <v>91</v>
      </c>
      <c r="B21" s="34" t="s">
        <v>15</v>
      </c>
      <c r="C21" s="8"/>
      <c r="D21" s="8"/>
      <c r="E21" s="8"/>
      <c r="F21" s="8"/>
      <c r="G21" s="8"/>
      <c r="H21" s="8"/>
      <c r="I21" s="8"/>
      <c r="J21" s="22">
        <f t="shared" si="2"/>
        <v>0</v>
      </c>
    </row>
    <row r="22" spans="1:19" ht="36.75" customHeight="1">
      <c r="A22" s="51" t="s">
        <v>92</v>
      </c>
      <c r="B22" s="34" t="s">
        <v>17</v>
      </c>
      <c r="C22" s="8"/>
      <c r="D22" s="8"/>
      <c r="E22" s="8"/>
      <c r="F22" s="8"/>
      <c r="G22" s="8"/>
      <c r="H22" s="8"/>
      <c r="I22" s="8"/>
      <c r="J22" s="22">
        <f t="shared" si="2"/>
        <v>0</v>
      </c>
    </row>
    <row r="23" spans="1:19" ht="35.25" customHeight="1">
      <c r="A23" s="51" t="s">
        <v>93</v>
      </c>
      <c r="B23" s="34" t="s">
        <v>18</v>
      </c>
      <c r="C23" s="8"/>
      <c r="D23" s="8"/>
      <c r="E23" s="8"/>
      <c r="F23" s="8"/>
      <c r="G23" s="8"/>
      <c r="H23" s="8"/>
      <c r="I23" s="8"/>
      <c r="J23" s="22">
        <f t="shared" si="2"/>
        <v>0</v>
      </c>
    </row>
    <row r="24" spans="1:19" ht="30.75" customHeight="1">
      <c r="A24" s="51" t="s">
        <v>94</v>
      </c>
      <c r="B24" s="34" t="s">
        <v>19</v>
      </c>
      <c r="C24" s="8"/>
      <c r="D24" s="8"/>
      <c r="E24" s="8"/>
      <c r="F24" s="8"/>
      <c r="G24" s="8"/>
      <c r="H24" s="8"/>
      <c r="I24" s="8"/>
      <c r="J24" s="22">
        <f t="shared" si="2"/>
        <v>0</v>
      </c>
    </row>
    <row r="25" spans="1:19" ht="24" customHeight="1">
      <c r="A25" s="50" t="s">
        <v>95</v>
      </c>
      <c r="B25" s="34" t="s">
        <v>17</v>
      </c>
      <c r="C25" s="8"/>
      <c r="D25" s="8"/>
      <c r="E25" s="8"/>
      <c r="F25" s="8"/>
      <c r="G25" s="8"/>
      <c r="H25" s="8"/>
      <c r="I25" s="8"/>
      <c r="J25" s="22">
        <f t="shared" si="2"/>
        <v>0</v>
      </c>
    </row>
    <row r="26" spans="1:19" ht="27.9" customHeight="1">
      <c r="A26" s="50" t="s">
        <v>96</v>
      </c>
      <c r="B26" s="34" t="s">
        <v>20</v>
      </c>
      <c r="C26" s="8"/>
      <c r="D26" s="8"/>
      <c r="E26" s="8"/>
      <c r="F26" s="8"/>
      <c r="G26" s="8"/>
      <c r="H26" s="8"/>
      <c r="I26" s="8"/>
      <c r="J26" s="22">
        <f t="shared" si="2"/>
        <v>0</v>
      </c>
    </row>
    <row r="27" spans="1:19" ht="33" customHeight="1">
      <c r="A27" s="51" t="s">
        <v>97</v>
      </c>
      <c r="B27" s="33"/>
      <c r="C27" s="8"/>
      <c r="D27" s="8"/>
      <c r="E27" s="8"/>
      <c r="F27" s="8"/>
      <c r="G27" s="8"/>
      <c r="H27" s="8"/>
      <c r="I27" s="8"/>
      <c r="J27" s="22">
        <f t="shared" si="2"/>
        <v>0</v>
      </c>
    </row>
    <row r="28" spans="1:19" ht="27.9" customHeight="1">
      <c r="A28" s="50" t="s">
        <v>98</v>
      </c>
      <c r="B28" s="34" t="s">
        <v>17</v>
      </c>
      <c r="C28" s="8"/>
      <c r="D28" s="8"/>
      <c r="E28" s="8"/>
      <c r="F28" s="8"/>
      <c r="G28" s="8"/>
      <c r="H28" s="8"/>
      <c r="I28" s="8"/>
      <c r="J28" s="22">
        <f t="shared" si="2"/>
        <v>0</v>
      </c>
    </row>
    <row r="29" spans="1:19" ht="27.9" customHeight="1">
      <c r="A29" s="50" t="s">
        <v>99</v>
      </c>
      <c r="B29" s="34" t="s">
        <v>14</v>
      </c>
      <c r="C29" s="8"/>
      <c r="D29" s="8"/>
      <c r="E29" s="8"/>
      <c r="F29" s="8"/>
      <c r="G29" s="8"/>
      <c r="H29" s="8"/>
      <c r="I29" s="8"/>
      <c r="J29" s="22">
        <f t="shared" si="2"/>
        <v>0</v>
      </c>
    </row>
    <row r="30" spans="1:19" ht="27.9" customHeight="1">
      <c r="A30" s="52" t="s">
        <v>100</v>
      </c>
      <c r="B30" s="35"/>
      <c r="C30" s="22">
        <f t="shared" ref="C30:I30" si="3">SUM(C16:C29)</f>
        <v>0</v>
      </c>
      <c r="D30" s="22">
        <f t="shared" si="3"/>
        <v>0</v>
      </c>
      <c r="E30" s="22">
        <f t="shared" si="3"/>
        <v>0</v>
      </c>
      <c r="F30" s="22">
        <f t="shared" si="3"/>
        <v>0</v>
      </c>
      <c r="G30" s="22">
        <f t="shared" si="3"/>
        <v>0</v>
      </c>
      <c r="H30" s="22">
        <f t="shared" si="3"/>
        <v>0</v>
      </c>
      <c r="I30" s="22">
        <f t="shared" si="3"/>
        <v>0</v>
      </c>
      <c r="J30" s="22">
        <f>SUM(J16:J29)</f>
        <v>0</v>
      </c>
    </row>
    <row r="31" spans="1:19" ht="27.9" customHeight="1">
      <c r="A31" s="123" t="s">
        <v>101</v>
      </c>
      <c r="B31" s="124"/>
      <c r="C31" s="124"/>
      <c r="D31" s="124"/>
      <c r="E31" s="124"/>
      <c r="F31" s="124"/>
      <c r="G31" s="124"/>
      <c r="H31" s="124"/>
      <c r="I31" s="124"/>
      <c r="J31" s="97"/>
    </row>
    <row r="32" spans="1:19" ht="30" customHeight="1">
      <c r="A32" s="53" t="s">
        <v>102</v>
      </c>
      <c r="B32" s="96" t="s">
        <v>103</v>
      </c>
      <c r="C32" s="147"/>
      <c r="D32" s="96" t="s">
        <v>104</v>
      </c>
      <c r="E32" s="143"/>
      <c r="F32" s="96" t="s">
        <v>105</v>
      </c>
      <c r="G32" s="97"/>
      <c r="H32" s="96" t="s">
        <v>106</v>
      </c>
      <c r="I32" s="143"/>
      <c r="J32" s="54" t="s">
        <v>107</v>
      </c>
    </row>
    <row r="33" spans="1:11" ht="25.5" customHeight="1">
      <c r="A33" s="7"/>
      <c r="B33" s="148"/>
      <c r="C33" s="149"/>
      <c r="D33" s="148"/>
      <c r="E33" s="153"/>
      <c r="F33" s="92"/>
      <c r="G33" s="93"/>
      <c r="H33" s="92"/>
      <c r="I33" s="93"/>
      <c r="J33" s="38"/>
    </row>
    <row r="34" spans="1:11" ht="24" customHeight="1">
      <c r="A34" s="15"/>
      <c r="B34" s="148"/>
      <c r="C34" s="149"/>
      <c r="D34" s="148"/>
      <c r="E34" s="153"/>
      <c r="F34" s="94"/>
      <c r="G34" s="95"/>
      <c r="H34" s="94"/>
      <c r="I34" s="95"/>
      <c r="J34" s="8"/>
    </row>
    <row r="35" spans="1:11" ht="24.9" customHeight="1">
      <c r="A35" s="150" t="s">
        <v>147</v>
      </c>
      <c r="B35" s="151"/>
      <c r="C35" s="151"/>
      <c r="D35" s="151"/>
      <c r="E35" s="152"/>
      <c r="F35" s="156" t="s">
        <v>108</v>
      </c>
      <c r="G35" s="157"/>
      <c r="H35" s="157"/>
      <c r="I35" s="157"/>
      <c r="J35" s="158"/>
    </row>
    <row r="36" spans="1:11" ht="24.9" customHeight="1">
      <c r="A36" s="203" t="s">
        <v>0</v>
      </c>
      <c r="B36" s="204"/>
      <c r="C36" s="204"/>
      <c r="D36" s="204"/>
      <c r="E36" s="205"/>
      <c r="F36" s="154" t="s">
        <v>127</v>
      </c>
      <c r="G36" s="155"/>
      <c r="H36" s="155"/>
      <c r="I36" s="155"/>
      <c r="J36" s="23">
        <f>+'Page 4'!J37</f>
        <v>0</v>
      </c>
    </row>
    <row r="37" spans="1:11" ht="27.9" customHeight="1">
      <c r="A37" s="206" t="s">
        <v>0</v>
      </c>
      <c r="B37" s="207"/>
      <c r="C37" s="207"/>
      <c r="D37" s="207"/>
      <c r="E37" s="208"/>
      <c r="F37" s="154" t="s">
        <v>109</v>
      </c>
      <c r="G37" s="155"/>
      <c r="H37" s="155"/>
      <c r="I37" s="155"/>
      <c r="J37" s="23">
        <f>+J36+J30</f>
        <v>0</v>
      </c>
    </row>
    <row r="38" spans="1:11" ht="27.9" customHeight="1">
      <c r="A38" s="209"/>
      <c r="B38" s="197"/>
      <c r="C38" s="197"/>
      <c r="D38" s="197"/>
      <c r="E38" s="198"/>
      <c r="F38" s="154" t="s">
        <v>110</v>
      </c>
      <c r="G38" s="155"/>
      <c r="H38" s="155"/>
      <c r="I38" s="155"/>
      <c r="J38" s="23">
        <f>+'Page 1'!J38</f>
        <v>0</v>
      </c>
    </row>
    <row r="39" spans="1:11" ht="27.9" customHeight="1">
      <c r="A39" s="60" t="s">
        <v>126</v>
      </c>
      <c r="B39" s="31"/>
      <c r="C39" s="9"/>
      <c r="D39" s="24" t="s">
        <v>11</v>
      </c>
      <c r="E39" s="9"/>
      <c r="F39" s="199" t="s">
        <v>111</v>
      </c>
      <c r="G39" s="145"/>
      <c r="H39" s="145"/>
      <c r="I39" s="146"/>
      <c r="J39" s="23">
        <f>+'Page 1'!J39+2263.36</f>
        <v>2263.36</v>
      </c>
    </row>
    <row r="40" spans="1:11" ht="27.9" customHeight="1">
      <c r="A40" s="10" t="s">
        <v>12</v>
      </c>
      <c r="B40" s="31"/>
      <c r="C40" s="9"/>
      <c r="D40" s="9" t="s">
        <v>11</v>
      </c>
      <c r="E40" s="11"/>
      <c r="F40" s="171" t="s">
        <v>112</v>
      </c>
      <c r="G40" s="172"/>
      <c r="H40" s="49" t="s">
        <v>83</v>
      </c>
      <c r="I40" s="28"/>
      <c r="J40" s="25">
        <f>IF(J30&gt;0.01,+IF(SUM(J38:J39)&gt;J37,0,J37-J38-J39),0)</f>
        <v>0</v>
      </c>
    </row>
    <row r="41" spans="1:11" ht="27.9" customHeight="1">
      <c r="A41" s="12" t="s">
        <v>81</v>
      </c>
      <c r="B41" s="32"/>
      <c r="C41" s="27"/>
      <c r="D41" s="48" t="s">
        <v>80</v>
      </c>
      <c r="E41" s="13" t="s">
        <v>82</v>
      </c>
      <c r="F41" s="172"/>
      <c r="G41" s="172"/>
      <c r="H41" s="169" t="s">
        <v>84</v>
      </c>
      <c r="I41" s="170"/>
      <c r="J41" s="25">
        <f>IF(J30&gt;0.01,+IF(SUM(J38:J39)&gt;J37,(J38+J39)-J37,0),0)</f>
        <v>0</v>
      </c>
    </row>
    <row r="42" spans="1:11" ht="28.5" customHeight="1"/>
    <row r="43" spans="1:11" ht="103.5" customHeight="1">
      <c r="A43" s="26"/>
      <c r="B43" s="26"/>
      <c r="C43" s="14"/>
      <c r="D43" s="14"/>
      <c r="E43" s="14"/>
      <c r="F43" s="14"/>
      <c r="G43" s="14"/>
      <c r="H43" s="14"/>
      <c r="I43" s="36"/>
      <c r="J43" s="36"/>
    </row>
    <row r="44" spans="1:11" s="41" customFormat="1" ht="45" customHeight="1">
      <c r="A44" s="39" t="s">
        <v>13</v>
      </c>
      <c r="B44" s="39"/>
      <c r="C44" s="40"/>
      <c r="D44" s="40"/>
      <c r="E44" s="40"/>
      <c r="F44" s="40"/>
      <c r="G44" s="40"/>
      <c r="H44" s="40"/>
      <c r="I44" s="200" t="s">
        <v>141</v>
      </c>
      <c r="J44" s="201"/>
      <c r="K44" s="201"/>
    </row>
    <row r="45" spans="1:11" ht="27" customHeight="1"/>
    <row r="46" spans="1:11" ht="17.399999999999999">
      <c r="A46" s="45" t="s">
        <v>65</v>
      </c>
      <c r="B46" s="37"/>
      <c r="C46" s="37"/>
      <c r="D46" s="37"/>
      <c r="E46" s="37"/>
      <c r="F46" s="37"/>
      <c r="G46" s="37"/>
      <c r="H46" s="37"/>
      <c r="I46" s="37"/>
      <c r="J46" s="1"/>
    </row>
    <row r="47" spans="1:11" ht="13.2">
      <c r="A47" s="166"/>
      <c r="B47" s="166"/>
      <c r="C47" s="166"/>
      <c r="D47" s="166"/>
      <c r="E47" s="166"/>
      <c r="F47" s="166"/>
      <c r="G47" s="166"/>
      <c r="H47" s="166"/>
      <c r="I47" s="166"/>
      <c r="J47" s="166"/>
    </row>
    <row r="48" spans="1:11" ht="15">
      <c r="A48" s="167" t="s">
        <v>21</v>
      </c>
      <c r="B48" s="167"/>
      <c r="C48" s="167"/>
      <c r="D48" s="167"/>
      <c r="E48" s="167"/>
      <c r="F48" s="167"/>
      <c r="G48" s="167"/>
      <c r="H48" s="167"/>
      <c r="I48" s="167"/>
      <c r="J48" s="167"/>
    </row>
    <row r="49" spans="1:10" ht="12.75" customHeight="1">
      <c r="A49" s="168"/>
      <c r="B49" s="168"/>
      <c r="C49" s="168"/>
      <c r="D49" s="168"/>
      <c r="E49" s="168"/>
      <c r="F49" s="168"/>
      <c r="G49" s="168"/>
      <c r="H49" s="168"/>
      <c r="I49" s="168"/>
      <c r="J49" s="168"/>
    </row>
    <row r="50" spans="1:10" ht="16.5" customHeight="1">
      <c r="A50" s="42" t="s">
        <v>117</v>
      </c>
      <c r="B50" s="162" t="s">
        <v>119</v>
      </c>
      <c r="C50" s="162"/>
      <c r="D50" s="162"/>
      <c r="E50" s="162"/>
      <c r="F50" s="162"/>
      <c r="G50" s="162"/>
      <c r="H50" s="162"/>
      <c r="I50" s="162"/>
      <c r="J50" s="162"/>
    </row>
    <row r="51" spans="1:10" ht="16.5" customHeight="1">
      <c r="A51" s="42" t="s">
        <v>118</v>
      </c>
      <c r="B51" s="162" t="s">
        <v>120</v>
      </c>
      <c r="C51" s="162"/>
      <c r="D51" s="162"/>
      <c r="E51" s="162"/>
      <c r="F51" s="162"/>
      <c r="G51" s="162"/>
      <c r="H51" s="162"/>
      <c r="I51" s="162"/>
      <c r="J51" s="162"/>
    </row>
    <row r="52" spans="1:10" ht="16.5" customHeight="1">
      <c r="A52" s="42" t="s">
        <v>121</v>
      </c>
      <c r="B52" s="162" t="s">
        <v>114</v>
      </c>
      <c r="C52" s="173"/>
      <c r="D52" s="173"/>
      <c r="E52" s="173"/>
      <c r="F52" s="173"/>
      <c r="G52" s="173"/>
      <c r="H52" s="173"/>
      <c r="I52" s="173"/>
      <c r="J52" s="173"/>
    </row>
    <row r="53" spans="1:10" ht="16.5" customHeight="1">
      <c r="A53" s="42" t="s">
        <v>122</v>
      </c>
      <c r="B53" s="162" t="s">
        <v>123</v>
      </c>
      <c r="C53" s="173"/>
      <c r="D53" s="173"/>
      <c r="E53" s="173"/>
      <c r="F53" s="173"/>
      <c r="G53" s="173"/>
      <c r="H53" s="173"/>
      <c r="I53" s="173"/>
      <c r="J53" s="173"/>
    </row>
    <row r="54" spans="1:10" ht="30" customHeight="1">
      <c r="A54" s="43" t="s">
        <v>22</v>
      </c>
      <c r="B54" s="162" t="s">
        <v>128</v>
      </c>
      <c r="C54" s="173"/>
      <c r="D54" s="173"/>
      <c r="E54" s="173"/>
      <c r="F54" s="173"/>
      <c r="G54" s="173"/>
      <c r="H54" s="173"/>
      <c r="I54" s="173"/>
      <c r="J54" s="173"/>
    </row>
    <row r="55" spans="1:10" ht="16.5" customHeight="1">
      <c r="A55" s="42" t="s">
        <v>23</v>
      </c>
      <c r="B55" s="162" t="s">
        <v>129</v>
      </c>
      <c r="C55" s="173"/>
      <c r="D55" s="173"/>
      <c r="E55" s="173"/>
      <c r="F55" s="173"/>
      <c r="G55" s="173"/>
      <c r="H55" s="173"/>
      <c r="I55" s="173"/>
      <c r="J55" s="173"/>
    </row>
    <row r="56" spans="1:10" ht="30" customHeight="1">
      <c r="A56" s="42" t="s">
        <v>24</v>
      </c>
      <c r="B56" s="162" t="s">
        <v>25</v>
      </c>
      <c r="C56" s="173"/>
      <c r="D56" s="173"/>
      <c r="E56" s="173"/>
      <c r="F56" s="173"/>
      <c r="G56" s="173"/>
      <c r="H56" s="173"/>
      <c r="I56" s="173"/>
      <c r="J56" s="173"/>
    </row>
    <row r="57" spans="1:10" ht="16.5" customHeight="1">
      <c r="A57" s="42" t="s">
        <v>26</v>
      </c>
      <c r="B57" s="162" t="s">
        <v>76</v>
      </c>
      <c r="C57" s="173"/>
      <c r="D57" s="173"/>
      <c r="E57" s="173"/>
      <c r="F57" s="173"/>
      <c r="G57" s="173"/>
      <c r="H57" s="173"/>
      <c r="I57" s="173"/>
      <c r="J57" s="173"/>
    </row>
    <row r="58" spans="1:10" ht="16.5" customHeight="1">
      <c r="A58" s="43" t="s">
        <v>27</v>
      </c>
      <c r="B58" s="174" t="s">
        <v>28</v>
      </c>
      <c r="C58" s="173"/>
      <c r="D58" s="173"/>
      <c r="E58" s="173"/>
      <c r="F58" s="173"/>
      <c r="G58" s="173"/>
      <c r="H58" s="173"/>
      <c r="I58" s="173"/>
      <c r="J58" s="173"/>
    </row>
    <row r="59" spans="1:10" ht="16.5" customHeight="1">
      <c r="A59" s="43" t="s">
        <v>29</v>
      </c>
      <c r="B59" s="162" t="s">
        <v>30</v>
      </c>
      <c r="C59" s="173"/>
      <c r="D59" s="173"/>
      <c r="E59" s="173"/>
      <c r="F59" s="173"/>
      <c r="G59" s="173"/>
      <c r="H59" s="173"/>
      <c r="I59" s="173"/>
      <c r="J59" s="173"/>
    </row>
    <row r="60" spans="1:10" ht="30" customHeight="1">
      <c r="A60" s="42" t="s">
        <v>31</v>
      </c>
      <c r="B60" s="175" t="s">
        <v>143</v>
      </c>
      <c r="C60" s="173"/>
      <c r="D60" s="173"/>
      <c r="E60" s="173"/>
      <c r="F60" s="173"/>
      <c r="G60" s="173"/>
      <c r="H60" s="173"/>
      <c r="I60" s="173"/>
      <c r="J60" s="173"/>
    </row>
    <row r="61" spans="1:10" ht="16.5" customHeight="1">
      <c r="A61" s="42" t="s">
        <v>32</v>
      </c>
      <c r="B61" s="162" t="s">
        <v>33</v>
      </c>
      <c r="C61" s="173"/>
      <c r="D61" s="173"/>
      <c r="E61" s="173"/>
      <c r="F61" s="173"/>
      <c r="G61" s="173"/>
      <c r="H61" s="173"/>
      <c r="I61" s="173"/>
      <c r="J61" s="173"/>
    </row>
    <row r="62" spans="1:10" ht="52.5" customHeight="1">
      <c r="A62" s="43" t="s">
        <v>34</v>
      </c>
      <c r="B62" s="162" t="s">
        <v>35</v>
      </c>
      <c r="C62" s="173"/>
      <c r="D62" s="173"/>
      <c r="E62" s="173"/>
      <c r="F62" s="173"/>
      <c r="G62" s="173"/>
      <c r="H62" s="173"/>
      <c r="I62" s="173"/>
      <c r="J62" s="173"/>
    </row>
    <row r="63" spans="1:10" ht="16.5" customHeight="1">
      <c r="A63" s="43" t="s">
        <v>36</v>
      </c>
      <c r="B63" s="162" t="s">
        <v>37</v>
      </c>
      <c r="C63" s="173"/>
      <c r="D63" s="173"/>
      <c r="E63" s="173"/>
      <c r="F63" s="173"/>
      <c r="G63" s="173"/>
      <c r="H63" s="173"/>
      <c r="I63" s="173"/>
      <c r="J63" s="173"/>
    </row>
    <row r="64" spans="1:10" ht="16.5" customHeight="1">
      <c r="A64" s="43" t="s">
        <v>38</v>
      </c>
      <c r="B64" s="162" t="s">
        <v>39</v>
      </c>
      <c r="C64" s="173"/>
      <c r="D64" s="173"/>
      <c r="E64" s="173"/>
      <c r="F64" s="173"/>
      <c r="G64" s="173"/>
      <c r="H64" s="173"/>
      <c r="I64" s="173"/>
      <c r="J64" s="173"/>
    </row>
    <row r="65" spans="1:10" ht="30" customHeight="1">
      <c r="A65" s="43" t="s">
        <v>40</v>
      </c>
      <c r="B65" s="162" t="s">
        <v>41</v>
      </c>
      <c r="C65" s="173"/>
      <c r="D65" s="173"/>
      <c r="E65" s="173"/>
      <c r="F65" s="173"/>
      <c r="G65" s="173"/>
      <c r="H65" s="173"/>
      <c r="I65" s="173"/>
      <c r="J65" s="173"/>
    </row>
    <row r="66" spans="1:10" ht="16.5" customHeight="1">
      <c r="A66" s="43" t="s">
        <v>42</v>
      </c>
      <c r="B66" s="162" t="s">
        <v>43</v>
      </c>
      <c r="C66" s="173"/>
      <c r="D66" s="173"/>
      <c r="E66" s="173"/>
      <c r="F66" s="173"/>
      <c r="G66" s="173"/>
      <c r="H66" s="173"/>
      <c r="I66" s="173"/>
      <c r="J66" s="173"/>
    </row>
    <row r="67" spans="1:10" ht="60.75" customHeight="1">
      <c r="A67" s="43" t="s">
        <v>44</v>
      </c>
      <c r="B67" s="162" t="s">
        <v>64</v>
      </c>
      <c r="C67" s="173"/>
      <c r="D67" s="173"/>
      <c r="E67" s="173"/>
      <c r="F67" s="173"/>
      <c r="G67" s="173"/>
      <c r="H67" s="173"/>
      <c r="I67" s="173"/>
      <c r="J67" s="173"/>
    </row>
    <row r="68" spans="1:10" ht="16.5" customHeight="1">
      <c r="A68" s="43" t="s">
        <v>45</v>
      </c>
      <c r="B68" s="162" t="s">
        <v>46</v>
      </c>
      <c r="C68" s="173"/>
      <c r="D68" s="173"/>
      <c r="E68" s="173"/>
      <c r="F68" s="173"/>
      <c r="G68" s="173"/>
      <c r="H68" s="173"/>
      <c r="I68" s="173"/>
      <c r="J68" s="173"/>
    </row>
    <row r="69" spans="1:10" ht="16.5" customHeight="1">
      <c r="A69" s="43" t="s">
        <v>47</v>
      </c>
      <c r="B69" s="162" t="s">
        <v>48</v>
      </c>
      <c r="C69" s="173"/>
      <c r="D69" s="173"/>
      <c r="E69" s="173"/>
      <c r="F69" s="173"/>
      <c r="G69" s="173"/>
      <c r="H69" s="173"/>
      <c r="I69" s="173"/>
      <c r="J69" s="173"/>
    </row>
    <row r="70" spans="1:10" ht="41.25" customHeight="1">
      <c r="A70" s="43" t="s">
        <v>49</v>
      </c>
      <c r="B70" s="174" t="s">
        <v>137</v>
      </c>
      <c r="C70" s="174"/>
      <c r="D70" s="174"/>
      <c r="E70" s="174"/>
      <c r="F70" s="174"/>
      <c r="G70" s="174"/>
      <c r="H70" s="174"/>
      <c r="I70" s="174"/>
      <c r="J70" s="174"/>
    </row>
    <row r="71" spans="1:10" ht="40.5" customHeight="1">
      <c r="A71" s="43" t="s">
        <v>50</v>
      </c>
      <c r="B71" s="162" t="s">
        <v>51</v>
      </c>
      <c r="C71" s="173"/>
      <c r="D71" s="173"/>
      <c r="E71" s="173"/>
      <c r="F71" s="173"/>
      <c r="G71" s="173"/>
      <c r="H71" s="173"/>
      <c r="I71" s="173"/>
      <c r="J71" s="173"/>
    </row>
    <row r="72" spans="1:10" ht="16.5" customHeight="1">
      <c r="A72" s="43" t="s">
        <v>52</v>
      </c>
      <c r="B72" s="162" t="s">
        <v>53</v>
      </c>
      <c r="C72" s="173"/>
      <c r="D72" s="173"/>
      <c r="E72" s="173"/>
      <c r="F72" s="173"/>
      <c r="G72" s="173"/>
      <c r="H72" s="173"/>
      <c r="I72" s="173"/>
      <c r="J72" s="173"/>
    </row>
    <row r="73" spans="1:10" ht="35.25" customHeight="1">
      <c r="A73" s="42" t="s">
        <v>54</v>
      </c>
      <c r="B73" s="162" t="s">
        <v>55</v>
      </c>
      <c r="C73" s="173"/>
      <c r="D73" s="173"/>
      <c r="E73" s="173"/>
      <c r="F73" s="173"/>
      <c r="G73" s="173"/>
      <c r="H73" s="173"/>
      <c r="I73" s="173"/>
      <c r="J73" s="173"/>
    </row>
    <row r="74" spans="1:10" ht="16.5" customHeight="1">
      <c r="A74" s="42" t="s">
        <v>56</v>
      </c>
      <c r="B74" s="162" t="s">
        <v>57</v>
      </c>
      <c r="C74" s="173"/>
      <c r="D74" s="173"/>
      <c r="E74" s="173"/>
      <c r="F74" s="173"/>
      <c r="G74" s="173"/>
      <c r="H74" s="173"/>
      <c r="I74" s="173"/>
      <c r="J74" s="173"/>
    </row>
    <row r="75" spans="1:10" ht="16.5" customHeight="1">
      <c r="A75" s="42" t="s">
        <v>58</v>
      </c>
      <c r="B75" s="162" t="s">
        <v>59</v>
      </c>
      <c r="C75" s="179"/>
      <c r="D75" s="179"/>
      <c r="E75" s="179"/>
      <c r="F75" s="179"/>
      <c r="G75" s="179"/>
      <c r="H75" s="179"/>
      <c r="I75" s="179"/>
      <c r="J75" s="179"/>
    </row>
    <row r="76" spans="1:10" ht="16.5" customHeight="1">
      <c r="A76" s="30"/>
      <c r="B76" s="162" t="s">
        <v>66</v>
      </c>
      <c r="C76" s="162"/>
      <c r="D76" s="162"/>
      <c r="E76" s="162"/>
      <c r="F76" s="162"/>
      <c r="G76" s="162"/>
      <c r="H76" s="162"/>
      <c r="I76" s="162"/>
      <c r="J76" s="162"/>
    </row>
    <row r="77" spans="1:10" ht="16.5" customHeight="1">
      <c r="A77" s="30"/>
      <c r="B77" s="162" t="s">
        <v>67</v>
      </c>
      <c r="C77" s="162"/>
      <c r="D77" s="162"/>
      <c r="E77" s="162"/>
      <c r="F77" s="162"/>
      <c r="G77" s="162"/>
      <c r="H77" s="162"/>
      <c r="I77" s="162"/>
      <c r="J77" s="162"/>
    </row>
    <row r="78" spans="1:10" ht="16.5" customHeight="1">
      <c r="A78" s="30"/>
      <c r="B78" s="162" t="s">
        <v>68</v>
      </c>
      <c r="C78" s="162"/>
      <c r="D78" s="162"/>
      <c r="E78" s="162"/>
      <c r="F78" s="162"/>
      <c r="G78" s="162"/>
      <c r="H78" s="162"/>
      <c r="I78" s="162"/>
      <c r="J78" s="162"/>
    </row>
    <row r="79" spans="1:10" ht="16.5" customHeight="1">
      <c r="A79" s="30"/>
      <c r="B79" s="162" t="s">
        <v>69</v>
      </c>
      <c r="C79" s="162"/>
      <c r="D79" s="162"/>
      <c r="E79" s="162"/>
      <c r="F79" s="162"/>
      <c r="G79" s="162"/>
      <c r="H79" s="162"/>
      <c r="I79" s="162"/>
      <c r="J79" s="162"/>
    </row>
    <row r="80" spans="1:10" ht="16.5" customHeight="1">
      <c r="A80" s="30"/>
      <c r="B80" s="162" t="s">
        <v>70</v>
      </c>
      <c r="C80" s="162"/>
      <c r="D80" s="162"/>
      <c r="E80" s="162"/>
      <c r="F80" s="162"/>
      <c r="G80" s="162"/>
      <c r="H80" s="162"/>
      <c r="I80" s="162"/>
      <c r="J80" s="162"/>
    </row>
    <row r="81" spans="1:10" ht="16.5" customHeight="1">
      <c r="A81" s="30"/>
      <c r="B81" s="162" t="s">
        <v>71</v>
      </c>
      <c r="C81" s="162"/>
      <c r="D81" s="162"/>
      <c r="E81" s="162"/>
      <c r="F81" s="162"/>
      <c r="G81" s="162"/>
      <c r="H81" s="162"/>
      <c r="I81" s="162"/>
      <c r="J81" s="162"/>
    </row>
    <row r="82" spans="1:10" ht="31.5" customHeight="1">
      <c r="A82" s="30"/>
      <c r="B82" s="162" t="s">
        <v>72</v>
      </c>
      <c r="C82" s="162"/>
      <c r="D82" s="162"/>
      <c r="E82" s="162"/>
      <c r="F82" s="162"/>
      <c r="G82" s="162"/>
      <c r="H82" s="162"/>
      <c r="I82" s="162"/>
      <c r="J82" s="162"/>
    </row>
    <row r="83" spans="1:10" ht="30" customHeight="1">
      <c r="A83" s="42" t="s">
        <v>60</v>
      </c>
      <c r="B83" s="162" t="s">
        <v>61</v>
      </c>
      <c r="C83" s="173"/>
      <c r="D83" s="173"/>
      <c r="E83" s="173"/>
      <c r="F83" s="173"/>
      <c r="G83" s="173"/>
      <c r="H83" s="173"/>
      <c r="I83" s="173"/>
      <c r="J83" s="173"/>
    </row>
    <row r="84" spans="1:10" ht="25.5" customHeight="1">
      <c r="A84" s="42" t="s">
        <v>62</v>
      </c>
      <c r="B84" s="162" t="s">
        <v>63</v>
      </c>
      <c r="C84" s="173"/>
      <c r="D84" s="173"/>
      <c r="E84" s="173"/>
      <c r="F84" s="173"/>
      <c r="G84" s="173"/>
      <c r="H84" s="173"/>
      <c r="I84" s="173"/>
      <c r="J84" s="173"/>
    </row>
    <row r="85" spans="1:10" ht="16.5" customHeight="1">
      <c r="A85" s="44"/>
      <c r="B85" s="162" t="s">
        <v>73</v>
      </c>
      <c r="C85" s="162"/>
      <c r="D85" s="162"/>
      <c r="E85" s="162"/>
      <c r="F85" s="162"/>
      <c r="G85" s="162"/>
      <c r="H85" s="162"/>
      <c r="I85" s="162"/>
      <c r="J85" s="162"/>
    </row>
    <row r="86" spans="1:10" ht="16.5" customHeight="1">
      <c r="A86" s="44"/>
      <c r="B86" s="162" t="s">
        <v>74</v>
      </c>
      <c r="C86" s="162"/>
      <c r="D86" s="162"/>
      <c r="E86" s="162"/>
      <c r="F86" s="162"/>
      <c r="G86" s="162"/>
      <c r="H86" s="162"/>
      <c r="I86" s="162"/>
      <c r="J86" s="162"/>
    </row>
    <row r="87" spans="1:10" ht="16.5" customHeight="1">
      <c r="A87" s="44"/>
      <c r="B87" s="162" t="s">
        <v>75</v>
      </c>
      <c r="C87" s="173"/>
      <c r="D87" s="173"/>
      <c r="E87" s="173"/>
      <c r="F87" s="173"/>
      <c r="G87" s="173"/>
      <c r="H87" s="173"/>
      <c r="I87" s="173"/>
      <c r="J87" s="173"/>
    </row>
    <row r="88" spans="1:10" ht="15.6">
      <c r="A88" s="44"/>
      <c r="B88" s="162" t="s">
        <v>130</v>
      </c>
      <c r="C88" s="173"/>
      <c r="D88" s="173"/>
      <c r="E88" s="173"/>
      <c r="F88" s="173"/>
      <c r="G88" s="173"/>
      <c r="H88" s="173"/>
      <c r="I88" s="173"/>
      <c r="J88" s="173"/>
    </row>
    <row r="89" spans="1:10" ht="15.6">
      <c r="A89" s="44"/>
      <c r="B89" s="162" t="s">
        <v>131</v>
      </c>
      <c r="C89" s="173"/>
      <c r="D89" s="173"/>
      <c r="E89" s="173"/>
      <c r="F89" s="173"/>
      <c r="G89" s="173"/>
      <c r="H89" s="173"/>
      <c r="I89" s="173"/>
      <c r="J89" s="173"/>
    </row>
  </sheetData>
  <mergeCells count="89">
    <mergeCell ref="A6:H6"/>
    <mergeCell ref="I6:J6"/>
    <mergeCell ref="C1:J1"/>
    <mergeCell ref="C2:J2"/>
    <mergeCell ref="A4:H4"/>
    <mergeCell ref="I4:J4"/>
    <mergeCell ref="B3:H3"/>
    <mergeCell ref="B5:H5"/>
    <mergeCell ref="H32:I32"/>
    <mergeCell ref="D33:E33"/>
    <mergeCell ref="A31:J31"/>
    <mergeCell ref="A9:B10"/>
    <mergeCell ref="B32:C32"/>
    <mergeCell ref="B33:C33"/>
    <mergeCell ref="D32:E32"/>
    <mergeCell ref="F32:G32"/>
    <mergeCell ref="J9:J15"/>
    <mergeCell ref="A11:B11"/>
    <mergeCell ref="A12:B12"/>
    <mergeCell ref="A13:B13"/>
    <mergeCell ref="A14:B14"/>
    <mergeCell ref="A15:B15"/>
    <mergeCell ref="A7:B7"/>
    <mergeCell ref="I7:J7"/>
    <mergeCell ref="A8:B8"/>
    <mergeCell ref="C8:H8"/>
    <mergeCell ref="I8:J8"/>
    <mergeCell ref="E7:H7"/>
    <mergeCell ref="A37:E37"/>
    <mergeCell ref="F37:I37"/>
    <mergeCell ref="A38:E38"/>
    <mergeCell ref="F38:I38"/>
    <mergeCell ref="F33:G33"/>
    <mergeCell ref="H33:I33"/>
    <mergeCell ref="B34:C34"/>
    <mergeCell ref="D34:E34"/>
    <mergeCell ref="F34:G34"/>
    <mergeCell ref="H34:I34"/>
    <mergeCell ref="A35:E35"/>
    <mergeCell ref="F35:J35"/>
    <mergeCell ref="A36:E36"/>
    <mergeCell ref="F36:I36"/>
    <mergeCell ref="A47:J47"/>
    <mergeCell ref="A48:J48"/>
    <mergeCell ref="A49:J49"/>
    <mergeCell ref="B50:J50"/>
    <mergeCell ref="F39:I39"/>
    <mergeCell ref="F40:G41"/>
    <mergeCell ref="H41:I41"/>
    <mergeCell ref="I44:K44"/>
    <mergeCell ref="B55:J55"/>
    <mergeCell ref="B56:J56"/>
    <mergeCell ref="B57:J57"/>
    <mergeCell ref="B58:J58"/>
    <mergeCell ref="B51:J51"/>
    <mergeCell ref="B52:J52"/>
    <mergeCell ref="B53:J53"/>
    <mergeCell ref="B54:J54"/>
    <mergeCell ref="B63:J63"/>
    <mergeCell ref="B64:J64"/>
    <mergeCell ref="B65:J65"/>
    <mergeCell ref="B66:J66"/>
    <mergeCell ref="B59:J59"/>
    <mergeCell ref="B60:J60"/>
    <mergeCell ref="B61:J61"/>
    <mergeCell ref="B62:J62"/>
    <mergeCell ref="B71:J71"/>
    <mergeCell ref="B72:J72"/>
    <mergeCell ref="B73:J73"/>
    <mergeCell ref="B74:J74"/>
    <mergeCell ref="B67:J67"/>
    <mergeCell ref="B68:J68"/>
    <mergeCell ref="B69:J69"/>
    <mergeCell ref="B70:J70"/>
    <mergeCell ref="B79:J79"/>
    <mergeCell ref="B80:J80"/>
    <mergeCell ref="B81:J81"/>
    <mergeCell ref="B82:J82"/>
    <mergeCell ref="B75:J75"/>
    <mergeCell ref="B76:J76"/>
    <mergeCell ref="B77:J77"/>
    <mergeCell ref="B78:J78"/>
    <mergeCell ref="B88:J88"/>
    <mergeCell ref="B89:J89"/>
    <mergeCell ref="B87:J87"/>
    <mergeCell ref="B83:J83"/>
    <mergeCell ref="B84:J84"/>
    <mergeCell ref="B85:J85"/>
    <mergeCell ref="B86:J86"/>
  </mergeCells>
  <phoneticPr fontId="0" type="noConversion"/>
  <hyperlinks>
    <hyperlink ref="B58" r:id="rId1" display="http://www.oanda.com/converter/classic"/>
    <hyperlink ref="B70" r:id="rId2" display="http://policyworks.gov/"/>
  </hyperlinks>
  <pageMargins left="0.7" right="0.5" top="0.5" bottom="0.5" header="0.25" footer="0.25"/>
  <pageSetup scale="53" orientation="portrait" r:id="rId3"/>
  <headerFooter alignWithMargins="0"/>
  <rowBreaks count="1" manualBreakCount="1">
    <brk id="44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Page 1</vt:lpstr>
      <vt:lpstr>Page 2</vt:lpstr>
      <vt:lpstr>Page 3</vt:lpstr>
      <vt:lpstr>Page 4</vt:lpstr>
      <vt:lpstr>Page 5</vt:lpstr>
      <vt:lpstr>'Page 1'!Print_Area</vt:lpstr>
      <vt:lpstr>'Page 2'!Print_Area</vt:lpstr>
      <vt:lpstr>'Page 4'!Print_Area</vt:lpstr>
    </vt:vector>
  </TitlesOfParts>
  <Company>lasp/gsfc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schwartz</dc:creator>
  <cp:lastModifiedBy>Allsbrook, Karen Nicole (LARC-E3)</cp:lastModifiedBy>
  <cp:lastPrinted>2017-10-27T19:32:31Z</cp:lastPrinted>
  <dcterms:created xsi:type="dcterms:W3CDTF">2002-01-02T22:57:06Z</dcterms:created>
  <dcterms:modified xsi:type="dcterms:W3CDTF">2018-03-12T21:15:33Z</dcterms:modified>
</cp:coreProperties>
</file>