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tindell\Documents\My Forms\SSAI\"/>
    </mc:Choice>
  </mc:AlternateContent>
  <bookViews>
    <workbookView xWindow="0" yWindow="0" windowWidth="28800" windowHeight="11535"/>
  </bookViews>
  <sheets>
    <sheet name="SAMPLE SHEET" sheetId="1" r:id="rId1"/>
  </sheets>
  <definedNames>
    <definedName name="_xlnm.Print_Area" localSheetId="0">'SAMPLE SHEET'!$A$1:$J$89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C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I16" i="1"/>
  <c r="I30" i="1" s="1"/>
  <c r="H16" i="1"/>
  <c r="H30" i="1" s="1"/>
  <c r="G16" i="1"/>
  <c r="F16" i="1"/>
  <c r="F30" i="1" s="1"/>
  <c r="E16" i="1"/>
  <c r="E30" i="1" s="1"/>
  <c r="D16" i="1"/>
  <c r="D30" i="1" s="1"/>
  <c r="C16" i="1"/>
  <c r="J16" i="1" s="1"/>
  <c r="J30" i="1" s="1"/>
  <c r="I10" i="1"/>
  <c r="H10" i="1"/>
  <c r="G10" i="1"/>
  <c r="F10" i="1" s="1"/>
  <c r="E10" i="1" s="1"/>
  <c r="D10" i="1" s="1"/>
  <c r="C10" i="1" s="1"/>
  <c r="J41" i="1" l="1"/>
  <c r="J37" i="1"/>
  <c r="J40" i="1"/>
</calcChain>
</file>

<file path=xl/sharedStrings.xml><?xml version="1.0" encoding="utf-8"?>
<sst xmlns="http://schemas.openxmlformats.org/spreadsheetml/2006/main" count="163" uniqueCount="153">
  <si>
    <t>Non Employee TRAVEL &amp; EXPENSE REPORT</t>
  </si>
  <si>
    <r>
      <t xml:space="preserve">1a. </t>
    </r>
    <r>
      <rPr>
        <b/>
        <sz val="14"/>
        <rFont val="Helvetica-Narrow"/>
        <family val="2"/>
      </rPr>
      <t>Name:</t>
    </r>
  </si>
  <si>
    <r>
      <t xml:space="preserve">2a. </t>
    </r>
    <r>
      <rPr>
        <b/>
        <sz val="14"/>
        <rFont val="Helvetica-Narrow"/>
        <family val="2"/>
      </rPr>
      <t>Phone Number:</t>
    </r>
  </si>
  <si>
    <t>Debbie Doe</t>
  </si>
  <si>
    <t>757-555-5555</t>
  </si>
  <si>
    <r>
      <t>1b.</t>
    </r>
    <r>
      <rPr>
        <b/>
        <sz val="14"/>
        <rFont val="Helvetica-Narrow"/>
        <family val="2"/>
      </rPr>
      <t xml:space="preserve"> Address:</t>
    </r>
  </si>
  <si>
    <r>
      <t xml:space="preserve">2b. </t>
    </r>
    <r>
      <rPr>
        <b/>
        <sz val="14"/>
        <rFont val="Helvetica-Narrow"/>
        <family val="2"/>
      </rPr>
      <t>Email Address:</t>
    </r>
  </si>
  <si>
    <t>123 Egg Street, Hampton VA 23681</t>
  </si>
  <si>
    <t>DebbieDoe@yahoo.com</t>
  </si>
  <si>
    <r>
      <t xml:space="preserve">3. </t>
    </r>
    <r>
      <rPr>
        <b/>
        <sz val="14"/>
        <rFont val="Helvetica-Narrow"/>
        <family val="2"/>
      </rPr>
      <t>Job Number:</t>
    </r>
  </si>
  <si>
    <r>
      <t xml:space="preserve">4.    </t>
    </r>
    <r>
      <rPr>
        <b/>
        <sz val="14"/>
        <rFont val="Helvetica-Narrow"/>
        <family val="2"/>
      </rPr>
      <t>SSAI Manager:</t>
    </r>
  </si>
  <si>
    <r>
      <t xml:space="preserve">5. </t>
    </r>
    <r>
      <rPr>
        <b/>
        <sz val="14"/>
        <rFont val="Helvetica-Narrow"/>
        <family val="2"/>
      </rPr>
      <t>Week Ending:</t>
    </r>
  </si>
  <si>
    <t>21101.CL3.CYM.J006 / J-006</t>
  </si>
  <si>
    <t>Kirk Ayers</t>
  </si>
  <si>
    <t>SUN.</t>
  </si>
  <si>
    <t>MON.</t>
  </si>
  <si>
    <t>TUES.</t>
  </si>
  <si>
    <t>WED.</t>
  </si>
  <si>
    <t>THUR.</t>
  </si>
  <si>
    <t>FRI.</t>
  </si>
  <si>
    <t>SAT.</t>
  </si>
  <si>
    <t>WEEKLY EXPENSE SUMMARY</t>
  </si>
  <si>
    <t xml:space="preserve">From: </t>
  </si>
  <si>
    <t>Hampton</t>
  </si>
  <si>
    <t>Atlanta</t>
  </si>
  <si>
    <t xml:space="preserve">To: </t>
  </si>
  <si>
    <t>Richmond</t>
  </si>
  <si>
    <r>
      <t>7.</t>
    </r>
    <r>
      <rPr>
        <sz val="12"/>
        <rFont val="Helvetica-Narrow"/>
        <family val="2"/>
      </rPr>
      <t>Currency Conversion Rate: refer to www.oanda.com/converter/classic</t>
    </r>
  </si>
  <si>
    <r>
      <t xml:space="preserve">8. </t>
    </r>
    <r>
      <rPr>
        <sz val="12"/>
        <rFont val="Helvetica-Narrow"/>
        <family val="2"/>
      </rPr>
      <t>Total Mileage</t>
    </r>
  </si>
  <si>
    <t>120 miles</t>
  </si>
  <si>
    <r>
      <t xml:space="preserve">9. </t>
    </r>
    <r>
      <rPr>
        <sz val="12"/>
        <rFont val="Helvetica-Narrow"/>
        <family val="2"/>
      </rPr>
      <t>@ $0.575/mile</t>
    </r>
  </si>
  <si>
    <t>(06)</t>
  </si>
  <si>
    <r>
      <t xml:space="preserve">10. </t>
    </r>
    <r>
      <rPr>
        <sz val="12"/>
        <rFont val="Helvetica-Narrow"/>
        <family val="2"/>
      </rPr>
      <t>Parking/tolls</t>
    </r>
  </si>
  <si>
    <r>
      <t xml:space="preserve">11. </t>
    </r>
    <r>
      <rPr>
        <sz val="12"/>
        <rFont val="Helvetica-Narrow"/>
        <family val="2"/>
      </rPr>
      <t>Gas/Oil</t>
    </r>
  </si>
  <si>
    <r>
      <t xml:space="preserve">12. </t>
    </r>
    <r>
      <rPr>
        <sz val="12"/>
        <rFont val="Helvetica-Narrow"/>
        <family val="2"/>
      </rPr>
      <t>Automobile Rental</t>
    </r>
  </si>
  <si>
    <t>(02)</t>
  </si>
  <si>
    <r>
      <t xml:space="preserve">13. </t>
    </r>
    <r>
      <rPr>
        <sz val="12"/>
        <rFont val="Helvetica-Narrow"/>
        <family val="2"/>
      </rPr>
      <t>Airfare</t>
    </r>
  </si>
  <si>
    <t>(01)</t>
  </si>
  <si>
    <r>
      <t xml:space="preserve">14. </t>
    </r>
    <r>
      <rPr>
        <sz val="12"/>
        <rFont val="Helvetica-Narrow"/>
        <family val="2"/>
      </rPr>
      <t>Train</t>
    </r>
  </si>
  <si>
    <r>
      <t xml:space="preserve">15. </t>
    </r>
    <r>
      <rPr>
        <sz val="12"/>
        <rFont val="Helvetica-Narrow"/>
        <family val="2"/>
      </rPr>
      <t>Taxi/Limo/Public Transportation</t>
    </r>
  </si>
  <si>
    <t>(07)</t>
  </si>
  <si>
    <r>
      <t xml:space="preserve">16. </t>
    </r>
    <r>
      <rPr>
        <sz val="12"/>
        <rFont val="Helvetica-Narrow"/>
        <family val="2"/>
      </rPr>
      <t>Hotel/Motel Actual Expense (CONUS-Include Tax Below)</t>
    </r>
  </si>
  <si>
    <t>(03)</t>
  </si>
  <si>
    <r>
      <t xml:space="preserve">17. </t>
    </r>
    <r>
      <rPr>
        <sz val="12"/>
        <rFont val="Helvetica-Narrow"/>
        <family val="2"/>
      </rPr>
      <t>Hotel Tax (CONUS)</t>
    </r>
  </si>
  <si>
    <t>(05)</t>
  </si>
  <si>
    <r>
      <t xml:space="preserve">18. </t>
    </r>
    <r>
      <rPr>
        <sz val="12"/>
        <rFont val="Helvetica-Narrow"/>
        <family val="2"/>
      </rPr>
      <t>Telephone</t>
    </r>
  </si>
  <si>
    <r>
      <t xml:space="preserve">19. </t>
    </r>
    <r>
      <rPr>
        <sz val="12"/>
        <rFont val="Helvetica-Narrow"/>
        <family val="2"/>
      </rPr>
      <t>Meals &amp; Incidentals Per Diem</t>
    </r>
  </si>
  <si>
    <t>(04)</t>
  </si>
  <si>
    <r>
      <t xml:space="preserve">20. </t>
    </r>
    <r>
      <rPr>
        <sz val="12"/>
        <rFont val="Helvetica-Narrow"/>
        <family val="2"/>
      </rPr>
      <t xml:space="preserve">Entertainment* </t>
    </r>
    <r>
      <rPr>
        <i/>
        <sz val="12"/>
        <rFont val="Helvetica-Narrow"/>
        <family val="2"/>
      </rPr>
      <t>(itemize in 23 below)</t>
    </r>
  </si>
  <si>
    <r>
      <t xml:space="preserve">21. </t>
    </r>
    <r>
      <rPr>
        <sz val="12"/>
        <rFont val="Helvetica-Narrow"/>
        <family val="2"/>
      </rPr>
      <t>Conference Fee(s)</t>
    </r>
  </si>
  <si>
    <r>
      <t xml:space="preserve">22. </t>
    </r>
    <r>
      <rPr>
        <sz val="12"/>
        <rFont val="Helvetica-Narrow"/>
        <family val="2"/>
      </rPr>
      <t>Other -Luggage fee</t>
    </r>
  </si>
  <si>
    <r>
      <t xml:space="preserve">23. </t>
    </r>
    <r>
      <rPr>
        <b/>
        <sz val="12"/>
        <rFont val="Helvetica-Narrow"/>
        <family val="2"/>
      </rPr>
      <t>Totals</t>
    </r>
  </si>
  <si>
    <r>
      <t>24.</t>
    </r>
    <r>
      <rPr>
        <b/>
        <sz val="13"/>
        <rFont val="Helvetica-Narrow"/>
        <family val="2"/>
      </rPr>
      <t xml:space="preserve">  *ITEMIZED ENTERTAINMENT RECORD</t>
    </r>
  </si>
  <si>
    <r>
      <t>a.</t>
    </r>
    <r>
      <rPr>
        <b/>
        <sz val="13"/>
        <rFont val="Helvetica-Narrow"/>
        <family val="2"/>
      </rPr>
      <t xml:space="preserve"> Date</t>
    </r>
  </si>
  <si>
    <r>
      <t xml:space="preserve">b. </t>
    </r>
    <r>
      <rPr>
        <b/>
        <sz val="13"/>
        <rFont val="Helvetica-Narrow"/>
        <family val="2"/>
      </rPr>
      <t>Item</t>
    </r>
  </si>
  <si>
    <r>
      <t xml:space="preserve">c. </t>
    </r>
    <r>
      <rPr>
        <b/>
        <sz val="13"/>
        <rFont val="Helvetica-Narrow"/>
        <family val="2"/>
      </rPr>
      <t>Location</t>
    </r>
  </si>
  <si>
    <r>
      <t xml:space="preserve">d. </t>
    </r>
    <r>
      <rPr>
        <b/>
        <sz val="13"/>
        <rFont val="Helvetica-Narrow"/>
        <family val="2"/>
      </rPr>
      <t>Business Purpose</t>
    </r>
  </si>
  <si>
    <r>
      <t xml:space="preserve">e. </t>
    </r>
    <r>
      <rPr>
        <b/>
        <sz val="13"/>
        <rFont val="Helvetica-Narrow"/>
        <family val="2"/>
      </rPr>
      <t>Name/Business</t>
    </r>
  </si>
  <si>
    <r>
      <t xml:space="preserve">f. </t>
    </r>
    <r>
      <rPr>
        <b/>
        <sz val="13"/>
        <rFont val="Helvetica-Narrow"/>
        <family val="2"/>
      </rPr>
      <t>Amount</t>
    </r>
  </si>
  <si>
    <r>
      <t>g.</t>
    </r>
    <r>
      <rPr>
        <sz val="13"/>
        <rFont val="Helvetica-Narrow"/>
        <family val="2"/>
      </rPr>
      <t xml:space="preserve"> Purpose of Trip:</t>
    </r>
  </si>
  <si>
    <r>
      <t xml:space="preserve">26. </t>
    </r>
    <r>
      <rPr>
        <b/>
        <sz val="13"/>
        <color indexed="9"/>
        <rFont val="Helvetica-Narrow"/>
        <family val="2"/>
      </rPr>
      <t>SUMMARY</t>
    </r>
  </si>
  <si>
    <t>Attend Georgia Safe Water Conference in Atlanta</t>
  </si>
  <si>
    <r>
      <t xml:space="preserve">a. </t>
    </r>
    <r>
      <rPr>
        <sz val="13"/>
        <rFont val="Helvetica-Narrow"/>
        <family val="2"/>
      </rPr>
      <t>Balance Forward from Previous Page</t>
    </r>
  </si>
  <si>
    <t/>
  </si>
  <si>
    <r>
      <t xml:space="preserve">b. </t>
    </r>
    <r>
      <rPr>
        <sz val="13"/>
        <rFont val="Helvetica-Narrow"/>
        <family val="2"/>
      </rPr>
      <t>Total Expenses</t>
    </r>
  </si>
  <si>
    <r>
      <t xml:space="preserve">c. </t>
    </r>
    <r>
      <rPr>
        <sz val="13"/>
        <rFont val="Helvetica-Narrow"/>
        <family val="2"/>
      </rPr>
      <t>Less Cash Advance</t>
    </r>
  </si>
  <si>
    <r>
      <t>25.</t>
    </r>
    <r>
      <rPr>
        <sz val="13"/>
        <rFont val="Helvetica-Narrow"/>
        <family val="2"/>
      </rPr>
      <t xml:space="preserve"> Signature:_______________________</t>
    </r>
  </si>
  <si>
    <t>Date:__9/2/15________</t>
  </si>
  <si>
    <r>
      <t xml:space="preserve">d. </t>
    </r>
    <r>
      <rPr>
        <sz val="13"/>
        <rFont val="Helvetica-Narrow"/>
        <family val="2"/>
      </rPr>
      <t>Less Expenses Paid by Company</t>
    </r>
  </si>
  <si>
    <t>Approved By: ____________________</t>
  </si>
  <si>
    <t>Date:__________</t>
  </si>
  <si>
    <r>
      <t xml:space="preserve">e. </t>
    </r>
    <r>
      <rPr>
        <sz val="13"/>
        <rFont val="Helvetica-Narrow"/>
        <family val="2"/>
      </rPr>
      <t>Balance Due</t>
    </r>
  </si>
  <si>
    <r>
      <t xml:space="preserve">Page ______  of _______ </t>
    </r>
    <r>
      <rPr>
        <i/>
        <sz val="11"/>
        <rFont val="Helvetica-Narrow"/>
        <family val="2"/>
      </rPr>
      <t>(Summarize on last page only)</t>
    </r>
  </si>
  <si>
    <t>Admin Init.</t>
  </si>
  <si>
    <t>_________</t>
  </si>
  <si>
    <r>
      <t>o</t>
    </r>
    <r>
      <rPr>
        <sz val="16"/>
        <rFont val="Helvetica-Narrow"/>
        <family val="2"/>
      </rPr>
      <t xml:space="preserve">  </t>
    </r>
    <r>
      <rPr>
        <sz val="13"/>
        <rFont val="Helvetica-Narrow"/>
        <family val="2"/>
      </rPr>
      <t>Company</t>
    </r>
  </si>
  <si>
    <t>Science Systems &amp; Applications, Inc.</t>
  </si>
  <si>
    <t>Form 03ACCT-01/06excel</t>
  </si>
  <si>
    <t xml:space="preserve">                    Instructions for Form 03-ACCT, Travel Expense Report</t>
  </si>
  <si>
    <t>To be completed by business traveler within 5 days from the date of their return or completion of each trip.</t>
  </si>
  <si>
    <t>Block 1a.</t>
  </si>
  <si>
    <t>Name:  Self-explanatory</t>
  </si>
  <si>
    <t>Block 1b.</t>
  </si>
  <si>
    <t>Address:  Self-explanatory</t>
  </si>
  <si>
    <t>Block 2a.</t>
  </si>
  <si>
    <t>Phone Number:  Self-expalnatory</t>
  </si>
  <si>
    <t>Block 2b.</t>
  </si>
  <si>
    <t>Email address:  Self-expalnatory</t>
  </si>
  <si>
    <t>Block 3.</t>
  </si>
  <si>
    <t>Job Number:  Enter 7-digit job number; consult with SSAI manager if you are uncertain of which job and task applies to this travel</t>
  </si>
  <si>
    <t>Block 4.</t>
  </si>
  <si>
    <t>SSAI Manager:  Self-explanatory</t>
  </si>
  <si>
    <t>Block 5.</t>
  </si>
  <si>
    <t>Week Ending:  Enter date of Week Ending Travel</t>
  </si>
  <si>
    <t>Block 6</t>
  </si>
  <si>
    <t>Date: (from and to):  Once the "week ending" has been entered, the dates of the week will be filled in automatically</t>
  </si>
  <si>
    <t>Block 7.</t>
  </si>
  <si>
    <t>Currency Conversion Rate:  Enter the currency conversion rate used for each specific day of travel as it applies.  refer to www.oanda.com/converter/classic  for information.</t>
  </si>
  <si>
    <t>Block 8.</t>
  </si>
  <si>
    <t>Total Mileage:  Self-explanatory</t>
  </si>
  <si>
    <t>Block 9.</t>
  </si>
  <si>
    <t>@ $0.565/mile:  Multiply mileage in block 8 above by 0.565.</t>
  </si>
  <si>
    <t>Block 10.</t>
  </si>
  <si>
    <t>Parking/Tolls:  Enter the total of parking and/or tolls that apply to each day.</t>
  </si>
  <si>
    <t>Block 11.</t>
  </si>
  <si>
    <t>Gas/Oil:  Enter the cost of oil and gas for rental car; do not enter an amount here if you are using your own personal vehicle and are using the mileage reimbursement calculated in Block 9 above.</t>
  </si>
  <si>
    <t>Block 12.</t>
  </si>
  <si>
    <t>Automobile Rental:  Enter the total cost of allowable automobile rental</t>
  </si>
  <si>
    <t xml:space="preserve">Block 13. </t>
  </si>
  <si>
    <t>Airfare:  Enter airfare applicable to this specific travel.</t>
  </si>
  <si>
    <t xml:space="preserve">Block 14. </t>
  </si>
  <si>
    <t>Train:  Self-explanatory</t>
  </si>
  <si>
    <t>Block 15.</t>
  </si>
  <si>
    <t>Taxi/Limo/Public Transportation:  Self-explanatory</t>
  </si>
  <si>
    <t xml:space="preserve">Block 16.  </t>
  </si>
  <si>
    <r>
      <t xml:space="preserve">Hotel/Motel Actual Expense (CONUS-Include Tax Below):  Enter all hotel/motel expenses, </t>
    </r>
    <r>
      <rPr>
        <i/>
        <sz val="12"/>
        <rFont val="Arial Narrow"/>
        <family val="2"/>
      </rPr>
      <t>excluding</t>
    </r>
    <r>
      <rPr>
        <sz val="12"/>
        <rFont val="Arial Narrow"/>
        <family val="2"/>
      </rPr>
      <t xml:space="preserve"> taxes for CONUS travel and including taxes for international travel.  Movies, room service, and other add-on expense should be excluded from this total.</t>
    </r>
  </si>
  <si>
    <t xml:space="preserve">Block 17. </t>
  </si>
  <si>
    <t>Hotel Tax (CONUS):  Enter the hotel tax here only for CONUS travel.</t>
  </si>
  <si>
    <t>Block 18.</t>
  </si>
  <si>
    <t>Telephone:  Enter all business-related telephone expenses.</t>
  </si>
  <si>
    <t xml:space="preserve">Block 19. </t>
  </si>
  <si>
    <t>Meal &amp; Incidentals Per Diem:  Refer to the Per Diem Rates provided at policyworks.gov.</t>
  </si>
  <si>
    <t xml:space="preserve">Block 20. </t>
  </si>
  <si>
    <t>Entertainment*  Enter the total of all authorized entertainment expenses (requires pre-approval from manager) itemized in Block 24 below.</t>
  </si>
  <si>
    <t xml:space="preserve">Block 21. </t>
  </si>
  <si>
    <t>Conference Fee(s):  Enter all conference fees (if applicable)</t>
  </si>
  <si>
    <t xml:space="preserve">Block 22. </t>
  </si>
  <si>
    <t>Other:  Enter any business-related travel expenses not specified above (requires pre-approval from manager)</t>
  </si>
  <si>
    <t xml:space="preserve">Block 23. </t>
  </si>
  <si>
    <t>Totals:  Enter totals for each day</t>
  </si>
  <si>
    <t xml:space="preserve">Block 24.* </t>
  </si>
  <si>
    <t>Itemized Entertainment Record</t>
  </si>
  <si>
    <r>
      <t>a.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Date: Self-explanatory</t>
    </r>
  </si>
  <si>
    <r>
      <t>b.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Item: Self-explanatory</t>
    </r>
  </si>
  <si>
    <r>
      <t>c.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Location: Self-explanatory</t>
    </r>
  </si>
  <si>
    <r>
      <t>d.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Business Purpose: Self-explanatory</t>
    </r>
  </si>
  <si>
    <r>
      <t>e.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Name/Business: Self-explanatory</t>
    </r>
  </si>
  <si>
    <r>
      <t>f.</t>
    </r>
    <r>
      <rPr>
        <sz val="12"/>
        <rFont val="Times New Roman"/>
        <family val="1"/>
      </rPr>
      <t xml:space="preserve">       </t>
    </r>
    <r>
      <rPr>
        <sz val="12"/>
        <rFont val="Arial Narrow"/>
        <family val="2"/>
      </rPr>
      <t>Amount: Self-explanatory</t>
    </r>
  </si>
  <si>
    <r>
      <t>g.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Purpose of Trip:  Enter a brief description of trip justification as identified in Block 10 of Form 02ACCT, Travel Request</t>
    </r>
  </si>
  <si>
    <t xml:space="preserve">Block 25. </t>
  </si>
  <si>
    <t>Signature(s)/Approval (be sure to include page number and total page count</t>
  </si>
  <si>
    <t xml:space="preserve">Block 26. </t>
  </si>
  <si>
    <t>Summary</t>
  </si>
  <si>
    <r>
      <t>a.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Balance Forward From Page _____  Enter the page number from which totals were carried forward, if applicable.</t>
    </r>
  </si>
  <si>
    <r>
      <t>b.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Total Expenses:  Self-explanatory</t>
    </r>
  </si>
  <si>
    <r>
      <t>c.</t>
    </r>
    <r>
      <rPr>
        <sz val="12"/>
        <rFont val="Times New Roman"/>
        <family val="1"/>
      </rPr>
      <t>     </t>
    </r>
    <r>
      <rPr>
        <sz val="12"/>
        <rFont val="Arial Narrow"/>
        <family val="2"/>
      </rPr>
      <t>Less Cash Advance:  Enter all cash advances</t>
    </r>
  </si>
  <si>
    <r>
      <t>d.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Less Expenses Paid by SSAI:  Enter all expenses paid by SSAI</t>
    </r>
  </si>
  <si>
    <r>
      <t>e.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Balance Due  (choose company or traveler):  Enter amount company owes the traveler, if applicable)</t>
    </r>
  </si>
  <si>
    <r>
      <t>x</t>
    </r>
    <r>
      <rPr>
        <sz val="16"/>
        <color theme="7" tint="-0.249977111117893"/>
        <rFont val="Helvetica-Narrow"/>
        <family val="2"/>
      </rPr>
      <t xml:space="preserve">  </t>
    </r>
    <r>
      <rPr>
        <sz val="13"/>
        <color theme="7" tint="-0.249977111117893"/>
        <rFont val="Helvetica-Narrow"/>
        <family val="2"/>
      </rPr>
      <t>Employee/Visitor</t>
    </r>
  </si>
  <si>
    <r>
      <t xml:space="preserve">6. </t>
    </r>
    <r>
      <rPr>
        <sz val="12"/>
        <rFont val="Helvetica-Narrow"/>
        <family val="2"/>
      </rPr>
      <t xml:space="preserve">Date: </t>
    </r>
    <r>
      <rPr>
        <sz val="12"/>
        <color theme="7" tint="-0.249977111117893"/>
        <rFont val="Helvetica-Narrow"/>
      </rPr>
      <t>September 2, 2015</t>
    </r>
  </si>
  <si>
    <t>Gold font indicates items to be filled in.</t>
  </si>
  <si>
    <t>Peach backgound indicates cells that automatically populate.</t>
  </si>
  <si>
    <t>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</si>
</sst>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-mmm\-yy"/>
    <numFmt numFmtId="165" formatCode="mm/dd/yy"/>
    <numFmt numFmtId="166" formatCode="&quot;$&quot;#,##0.00"/>
  </numFmts>
  <fonts count="45">
    <font>
      <sz val="11"/>
      <color theme="1"/>
      <name val="Calibri"/>
      <family val="2"/>
      <scheme val="minor"/>
    </font>
    <font>
      <b/>
      <i/>
      <sz val="18"/>
      <name val="Helvetica"/>
      <family val="2"/>
    </font>
    <font>
      <sz val="10"/>
      <name val="Times New Roman CE"/>
      <family val="1"/>
      <charset val="238"/>
    </font>
    <font>
      <b/>
      <sz val="26"/>
      <name val="Times New Roman CE"/>
      <family val="1"/>
      <charset val="238"/>
    </font>
    <font>
      <sz val="24"/>
      <name val="Times New Roman CE"/>
      <family val="1"/>
      <charset val="238"/>
    </font>
    <font>
      <b/>
      <vertAlign val="superscript"/>
      <sz val="14"/>
      <name val="Helvetica-Narrow"/>
      <family val="2"/>
    </font>
    <font>
      <b/>
      <sz val="14"/>
      <name val="Helvetica-Narrow"/>
      <family val="2"/>
    </font>
    <font>
      <sz val="14"/>
      <name val="Helvetica-Narrow"/>
      <family val="2"/>
    </font>
    <font>
      <b/>
      <vertAlign val="superscript"/>
      <sz val="13"/>
      <name val="Helvetica-Narrow"/>
      <family val="2"/>
    </font>
    <font>
      <u/>
      <sz val="10"/>
      <color indexed="12"/>
      <name val="Arial"/>
      <family val="2"/>
    </font>
    <font>
      <vertAlign val="superscript"/>
      <sz val="12"/>
      <name val="Helvetica-Narrow"/>
      <family val="2"/>
    </font>
    <font>
      <sz val="12"/>
      <name val="Helvetica-Narrow"/>
      <family val="2"/>
    </font>
    <font>
      <sz val="12"/>
      <name val="Arial"/>
      <family val="2"/>
    </font>
    <font>
      <b/>
      <sz val="8"/>
      <name val="Helvetica-Narrow"/>
      <family val="2"/>
    </font>
    <font>
      <i/>
      <sz val="12"/>
      <name val="Helvetica-Narrow"/>
      <family val="2"/>
    </font>
    <font>
      <sz val="13"/>
      <name val="Helvetica-Narrow"/>
      <family val="2"/>
    </font>
    <font>
      <b/>
      <vertAlign val="superscript"/>
      <sz val="12"/>
      <name val="Helvetica-Narrow"/>
      <family val="2"/>
    </font>
    <font>
      <b/>
      <sz val="12"/>
      <name val="Helvetica-Narrow"/>
      <family val="2"/>
    </font>
    <font>
      <b/>
      <sz val="13"/>
      <name val="Helvetica-Narrow"/>
      <family val="2"/>
    </font>
    <font>
      <sz val="8"/>
      <name val="Arial"/>
      <family val="2"/>
    </font>
    <font>
      <vertAlign val="superscript"/>
      <sz val="13"/>
      <name val="Helvetica-Narrow"/>
      <family val="2"/>
    </font>
    <font>
      <b/>
      <vertAlign val="superscript"/>
      <sz val="13"/>
      <color indexed="9"/>
      <name val="Helvetica-Narrow"/>
      <family val="2"/>
    </font>
    <font>
      <b/>
      <sz val="13"/>
      <color indexed="9"/>
      <name val="Helvetica-Narrow"/>
      <family val="2"/>
    </font>
    <font>
      <i/>
      <sz val="13"/>
      <name val="Helvetica-Narrow"/>
      <family val="2"/>
    </font>
    <font>
      <i/>
      <vertAlign val="superscript"/>
      <sz val="13"/>
      <name val="Helvetica-Narrow"/>
      <family val="2"/>
    </font>
    <font>
      <sz val="16"/>
      <name val="ZapfDingbats"/>
      <family val="5"/>
      <charset val="2"/>
    </font>
    <font>
      <sz val="16"/>
      <name val="Helvetica-Narrow"/>
      <family val="2"/>
    </font>
    <font>
      <i/>
      <sz val="11"/>
      <name val="Helvetica-Narrow"/>
      <family val="2"/>
    </font>
    <font>
      <i/>
      <sz val="13"/>
      <color rgb="FFFF0000"/>
      <name val="Helvetica-Narrow"/>
      <family val="2"/>
    </font>
    <font>
      <b/>
      <sz val="14"/>
      <name val="Arial"/>
      <family val="2"/>
    </font>
    <font>
      <b/>
      <sz val="11"/>
      <name val="Arial"/>
      <family val="2"/>
    </font>
    <font>
      <sz val="12"/>
      <name val="Times New Roman"/>
      <family val="1"/>
    </font>
    <font>
      <sz val="12"/>
      <name val="Arial Narrow"/>
      <family val="2"/>
    </font>
    <font>
      <u/>
      <sz val="12"/>
      <color indexed="12"/>
      <name val="Arial"/>
      <family val="2"/>
    </font>
    <font>
      <i/>
      <sz val="12"/>
      <name val="Arial Narrow"/>
      <family val="2"/>
    </font>
    <font>
      <sz val="14"/>
      <color theme="7" tint="-0.249977111117893"/>
      <name val="Helvetica-Narrow"/>
      <family val="2"/>
    </font>
    <font>
      <sz val="14"/>
      <color theme="7" tint="-0.249977111117893"/>
      <name val="Arial"/>
      <family val="2"/>
    </font>
    <font>
      <sz val="14"/>
      <color theme="7" tint="-0.249977111117893"/>
      <name val="Helvetica-Narrow"/>
    </font>
    <font>
      <u/>
      <sz val="10"/>
      <color theme="7" tint="-0.249977111117893"/>
      <name val="Arial"/>
      <family val="2"/>
    </font>
    <font>
      <sz val="13"/>
      <color theme="7" tint="-0.249977111117893"/>
      <name val="Helvetica-Narrow"/>
      <family val="2"/>
    </font>
    <font>
      <sz val="16"/>
      <color theme="7" tint="-0.249977111117893"/>
      <name val="ZapfDingbats"/>
      <family val="5"/>
      <charset val="2"/>
    </font>
    <font>
      <sz val="16"/>
      <color theme="7" tint="-0.249977111117893"/>
      <name val="Helvetica-Narrow"/>
      <family val="2"/>
    </font>
    <font>
      <sz val="12"/>
      <color theme="7" tint="-0.249977111117893"/>
      <name val="Helvetica-Narrow"/>
    </font>
    <font>
      <b/>
      <sz val="20"/>
      <color theme="7" tint="-0.249977111117893"/>
      <name val="Times New Roman CE"/>
      <family val="1"/>
      <charset val="238"/>
    </font>
    <font>
      <b/>
      <sz val="11"/>
      <color theme="7" tint="-0.249977111117893"/>
      <name val="Times New Roman CE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/>
    <xf numFmtId="0" fontId="1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49" fontId="5" fillId="0" borderId="1" xfId="0" applyNumberFormat="1" applyFont="1" applyBorder="1" applyProtection="1"/>
    <xf numFmtId="4" fontId="5" fillId="0" borderId="1" xfId="0" applyNumberFormat="1" applyFont="1" applyBorder="1" applyProtection="1"/>
    <xf numFmtId="4" fontId="7" fillId="0" borderId="3" xfId="0" applyNumberFormat="1" applyFont="1" applyBorder="1" applyAlignment="1" applyProtection="1">
      <alignment horizontal="center"/>
    </xf>
    <xf numFmtId="49" fontId="8" fillId="0" borderId="1" xfId="0" applyNumberFormat="1" applyFont="1" applyFill="1" applyBorder="1" applyProtection="1"/>
    <xf numFmtId="4" fontId="5" fillId="0" borderId="1" xfId="0" applyNumberFormat="1" applyFont="1" applyFill="1" applyBorder="1" applyAlignment="1" applyProtection="1">
      <alignment horizontal="left"/>
    </xf>
    <xf numFmtId="49" fontId="7" fillId="0" borderId="3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 applyProtection="1">
      <alignment horizontal="left"/>
    </xf>
    <xf numFmtId="49" fontId="7" fillId="0" borderId="2" xfId="0" applyNumberFormat="1" applyFont="1" applyFill="1" applyBorder="1" applyAlignment="1"/>
    <xf numFmtId="4" fontId="6" fillId="0" borderId="9" xfId="0" applyNumberFormat="1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49" fontId="7" fillId="0" borderId="11" xfId="0" applyNumberFormat="1" applyFont="1" applyFill="1" applyBorder="1" applyProtection="1">
      <protection locked="0"/>
    </xf>
    <xf numFmtId="1" fontId="7" fillId="0" borderId="11" xfId="0" applyNumberFormat="1" applyFont="1" applyFill="1" applyBorder="1" applyProtection="1">
      <protection locked="0"/>
    </xf>
    <xf numFmtId="0" fontId="10" fillId="0" borderId="12" xfId="0" applyFont="1" applyFill="1" applyBorder="1" applyAlignment="1" applyProtection="1">
      <alignment vertical="center"/>
    </xf>
    <xf numFmtId="0" fontId="14" fillId="0" borderId="13" xfId="0" quotePrefix="1" applyFont="1" applyFill="1" applyBorder="1" applyAlignment="1" applyProtection="1">
      <alignment horizontal="right" vertical="center"/>
    </xf>
    <xf numFmtId="166" fontId="15" fillId="0" borderId="11" xfId="0" applyNumberFormat="1" applyFont="1" applyFill="1" applyBorder="1" applyAlignment="1" applyProtection="1">
      <alignment horizontal="right"/>
    </xf>
    <xf numFmtId="166" fontId="15" fillId="0" borderId="11" xfId="0" applyNumberFormat="1" applyFont="1" applyFill="1" applyBorder="1" applyProtection="1">
      <protection locked="0"/>
    </xf>
    <xf numFmtId="0" fontId="10" fillId="0" borderId="12" xfId="0" applyFont="1" applyFill="1" applyBorder="1" applyAlignment="1" applyProtection="1">
      <alignment vertical="center" wrapText="1"/>
    </xf>
    <xf numFmtId="0" fontId="11" fillId="0" borderId="13" xfId="0" applyFont="1" applyFill="1" applyBorder="1" applyAlignment="1" applyProtection="1">
      <alignment vertical="center" wrapText="1"/>
    </xf>
    <xf numFmtId="0" fontId="16" fillId="0" borderId="12" xfId="0" applyFont="1" applyFill="1" applyBorder="1" applyAlignment="1" applyProtection="1">
      <alignment vertical="center"/>
    </xf>
    <xf numFmtId="0" fontId="11" fillId="0" borderId="13" xfId="0" applyFont="1" applyFill="1" applyBorder="1" applyAlignment="1" applyProtection="1">
      <alignment vertical="center"/>
    </xf>
    <xf numFmtId="0" fontId="8" fillId="0" borderId="11" xfId="0" applyFont="1" applyFill="1" applyBorder="1" applyAlignment="1" applyProtection="1">
      <alignment horizontal="center" vertical="center"/>
    </xf>
    <xf numFmtId="4" fontId="8" fillId="0" borderId="11" xfId="0" applyNumberFormat="1" applyFont="1" applyFill="1" applyBorder="1" applyAlignment="1" applyProtection="1">
      <alignment horizontal="center" vertical="center"/>
    </xf>
    <xf numFmtId="49" fontId="15" fillId="0" borderId="11" xfId="0" applyNumberFormat="1" applyFont="1" applyFill="1" applyBorder="1" applyProtection="1">
      <protection locked="0"/>
    </xf>
    <xf numFmtId="0" fontId="19" fillId="0" borderId="11" xfId="0" applyFont="1" applyFill="1" applyBorder="1" applyAlignment="1">
      <alignment horizontal="center"/>
    </xf>
    <xf numFmtId="49" fontId="15" fillId="0" borderId="15" xfId="0" applyNumberFormat="1" applyFont="1" applyFill="1" applyBorder="1" applyProtection="1">
      <protection locked="0"/>
    </xf>
    <xf numFmtId="166" fontId="15" fillId="0" borderId="11" xfId="0" applyNumberFormat="1" applyFont="1" applyFill="1" applyBorder="1" applyAlignment="1" applyProtection="1">
      <alignment horizontal="center"/>
      <protection locked="0"/>
    </xf>
    <xf numFmtId="0" fontId="20" fillId="0" borderId="7" xfId="0" applyFont="1" applyFill="1" applyBorder="1"/>
    <xf numFmtId="0" fontId="15" fillId="0" borderId="0" xfId="0" applyFont="1" applyFill="1" applyBorder="1"/>
    <xf numFmtId="4" fontId="15" fillId="0" borderId="0" xfId="0" applyNumberFormat="1" applyFont="1" applyFill="1" applyBorder="1"/>
    <xf numFmtId="0" fontId="15" fillId="0" borderId="7" xfId="0" applyFont="1" applyBorder="1"/>
    <xf numFmtId="0" fontId="15" fillId="0" borderId="0" xfId="0" applyFont="1" applyBorder="1"/>
    <xf numFmtId="4" fontId="15" fillId="0" borderId="0" xfId="0" applyNumberFormat="1" applyFont="1" applyBorder="1"/>
    <xf numFmtId="4" fontId="18" fillId="0" borderId="0" xfId="0" applyNumberFormat="1" applyFont="1" applyBorder="1"/>
    <xf numFmtId="0" fontId="0" fillId="0" borderId="13" xfId="0" applyBorder="1" applyProtection="1">
      <protection locked="0"/>
    </xf>
    <xf numFmtId="0" fontId="15" fillId="0" borderId="4" xfId="0" applyFont="1" applyBorder="1"/>
    <xf numFmtId="0" fontId="15" fillId="0" borderId="5" xfId="0" applyFont="1" applyBorder="1"/>
    <xf numFmtId="4" fontId="15" fillId="0" borderId="5" xfId="0" applyNumberFormat="1" applyFont="1" applyBorder="1" applyProtection="1"/>
    <xf numFmtId="4" fontId="15" fillId="0" borderId="5" xfId="0" applyNumberFormat="1" applyFont="1" applyBorder="1" applyAlignment="1" applyProtection="1">
      <alignment horizontal="right"/>
    </xf>
    <xf numFmtId="4" fontId="15" fillId="0" borderId="6" xfId="0" applyNumberFormat="1" applyFont="1" applyBorder="1"/>
    <xf numFmtId="0" fontId="19" fillId="0" borderId="0" xfId="0" applyFont="1"/>
    <xf numFmtId="4" fontId="19" fillId="0" borderId="0" xfId="0" applyNumberFormat="1" applyFont="1"/>
    <xf numFmtId="4" fontId="19" fillId="0" borderId="0" xfId="0" applyNumberFormat="1" applyFont="1" applyAlignment="1">
      <alignment horizontal="center"/>
    </xf>
    <xf numFmtId="0" fontId="28" fillId="0" borderId="0" xfId="0" applyFont="1" applyBorder="1" applyProtection="1"/>
    <xf numFmtId="0" fontId="23" fillId="0" borderId="0" xfId="0" applyFont="1" applyBorder="1" applyProtection="1"/>
    <xf numFmtId="0" fontId="23" fillId="0" borderId="0" xfId="0" applyFont="1" applyBorder="1"/>
    <xf numFmtId="0" fontId="23" fillId="0" borderId="0" xfId="0" applyFont="1" applyBorder="1" applyAlignment="1" applyProtection="1">
      <alignment horizontal="right"/>
    </xf>
    <xf numFmtId="0" fontId="23" fillId="0" borderId="0" xfId="0" applyFont="1" applyBorder="1" applyAlignment="1" applyProtection="1">
      <alignment horizontal="center"/>
    </xf>
    <xf numFmtId="0" fontId="23" fillId="0" borderId="0" xfId="0" applyFont="1" applyBorder="1" applyAlignment="1" applyProtection="1">
      <alignment vertical="top"/>
    </xf>
    <xf numFmtId="0" fontId="23" fillId="0" borderId="0" xfId="0" applyFont="1" applyBorder="1" applyAlignment="1">
      <alignment vertical="top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32" fillId="0" borderId="0" xfId="0" applyFont="1"/>
    <xf numFmtId="0" fontId="32" fillId="0" borderId="0" xfId="0" applyFont="1" applyAlignment="1"/>
    <xf numFmtId="0" fontId="12" fillId="0" borderId="0" xfId="0" applyFont="1"/>
    <xf numFmtId="0" fontId="32" fillId="0" borderId="0" xfId="0" applyFont="1" applyAlignment="1">
      <alignment horizontal="left" indent="10"/>
    </xf>
    <xf numFmtId="49" fontId="35" fillId="0" borderId="11" xfId="0" applyNumberFormat="1" applyFont="1" applyFill="1" applyBorder="1" applyProtection="1">
      <protection locked="0"/>
    </xf>
    <xf numFmtId="1" fontId="35" fillId="0" borderId="11" xfId="0" applyNumberFormat="1" applyFont="1" applyFill="1" applyBorder="1" applyProtection="1">
      <protection locked="0"/>
    </xf>
    <xf numFmtId="0" fontId="35" fillId="0" borderId="10" xfId="0" applyFont="1" applyFill="1" applyBorder="1" applyAlignment="1" applyProtection="1">
      <alignment horizontal="center" vertical="center" wrapText="1"/>
    </xf>
    <xf numFmtId="166" fontId="39" fillId="0" borderId="11" xfId="0" applyNumberFormat="1" applyFont="1" applyFill="1" applyBorder="1" applyProtection="1">
      <protection locked="0"/>
    </xf>
    <xf numFmtId="0" fontId="39" fillId="0" borderId="11" xfId="0" applyNumberFormat="1" applyFont="1" applyFill="1" applyBorder="1" applyAlignment="1" applyProtection="1">
      <alignment horizontal="right"/>
      <protection locked="0"/>
    </xf>
    <xf numFmtId="4" fontId="40" fillId="0" borderId="12" xfId="0" applyNumberFormat="1" applyFont="1" applyBorder="1" applyProtection="1"/>
    <xf numFmtId="4" fontId="39" fillId="0" borderId="0" xfId="0" applyNumberFormat="1" applyFont="1" applyFill="1" applyBorder="1" applyProtection="1">
      <protection locked="0"/>
    </xf>
    <xf numFmtId="165" fontId="7" fillId="2" borderId="11" xfId="0" applyNumberFormat="1" applyFont="1" applyFill="1" applyBorder="1" applyAlignment="1" applyProtection="1">
      <alignment horizontal="center"/>
      <protection locked="0"/>
    </xf>
    <xf numFmtId="166" fontId="15" fillId="2" borderId="11" xfId="0" applyNumberFormat="1" applyFont="1" applyFill="1" applyBorder="1" applyAlignment="1" applyProtection="1">
      <alignment horizontal="right"/>
    </xf>
    <xf numFmtId="166" fontId="15" fillId="2" borderId="11" xfId="0" applyNumberFormat="1" applyFont="1" applyFill="1" applyBorder="1" applyProtection="1"/>
    <xf numFmtId="166" fontId="15" fillId="2" borderId="11" xfId="0" quotePrefix="1" applyNumberFormat="1" applyFont="1" applyFill="1" applyBorder="1" applyAlignment="1" applyProtection="1">
      <alignment horizontal="right"/>
    </xf>
    <xf numFmtId="0" fontId="1" fillId="3" borderId="16" xfId="0" applyFont="1" applyFill="1" applyBorder="1" applyAlignment="1" applyProtection="1">
      <alignment horizontal="left" vertical="center"/>
    </xf>
    <xf numFmtId="0" fontId="2" fillId="2" borderId="17" xfId="0" applyFont="1" applyFill="1" applyBorder="1" applyAlignment="1" applyProtection="1">
      <alignment vertical="center"/>
    </xf>
    <xf numFmtId="49" fontId="35" fillId="0" borderId="4" xfId="0" applyNumberFormat="1" applyFont="1" applyFill="1" applyBorder="1" applyAlignment="1" applyProtection="1">
      <alignment horizontal="center"/>
      <protection locked="0"/>
    </xf>
    <xf numFmtId="49" fontId="35" fillId="0" borderId="6" xfId="0" applyNumberFormat="1" applyFont="1" applyFill="1" applyBorder="1" applyAlignment="1" applyProtection="1">
      <alignment horizontal="center"/>
      <protection locked="0"/>
    </xf>
    <xf numFmtId="49" fontId="35" fillId="0" borderId="4" xfId="0" applyNumberFormat="1" applyFont="1" applyFill="1" applyBorder="1" applyAlignment="1" applyProtection="1">
      <protection locked="0"/>
    </xf>
    <xf numFmtId="49" fontId="35" fillId="0" borderId="5" xfId="0" applyNumberFormat="1" applyFont="1" applyFill="1" applyBorder="1" applyAlignment="1" applyProtection="1">
      <protection locked="0"/>
    </xf>
    <xf numFmtId="49" fontId="36" fillId="0" borderId="5" xfId="0" applyNumberFormat="1" applyFont="1" applyFill="1" applyBorder="1" applyAlignment="1" applyProtection="1">
      <protection locked="0"/>
    </xf>
    <xf numFmtId="49" fontId="36" fillId="0" borderId="6" xfId="0" applyNumberFormat="1" applyFont="1" applyFill="1" applyBorder="1" applyAlignment="1" applyProtection="1">
      <protection locked="0"/>
    </xf>
    <xf numFmtId="164" fontId="35" fillId="0" borderId="4" xfId="0" applyNumberFormat="1" applyFont="1" applyFill="1" applyBorder="1" applyAlignment="1" applyProtection="1">
      <alignment horizontal="center"/>
      <protection locked="0"/>
    </xf>
    <xf numFmtId="164" fontId="35" fillId="0" borderId="6" xfId="0" applyNumberFormat="1" applyFont="1" applyFill="1" applyBorder="1" applyAlignment="1" applyProtection="1">
      <protection locked="0"/>
    </xf>
    <xf numFmtId="0" fontId="3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right" vertical="center"/>
    </xf>
    <xf numFmtId="49" fontId="6" fillId="0" borderId="2" xfId="0" applyNumberFormat="1" applyFont="1" applyBorder="1" applyAlignment="1" applyProtection="1">
      <alignment horizontal="center"/>
    </xf>
    <xf numFmtId="49" fontId="6" fillId="0" borderId="3" xfId="0" applyNumberFormat="1" applyFont="1" applyBorder="1" applyAlignment="1" applyProtection="1">
      <alignment horizontal="center"/>
    </xf>
    <xf numFmtId="49" fontId="35" fillId="0" borderId="5" xfId="0" applyNumberFormat="1" applyFont="1" applyFill="1" applyBorder="1" applyAlignment="1" applyProtection="1">
      <alignment horizontal="center"/>
      <protection locked="0"/>
    </xf>
    <xf numFmtId="0" fontId="36" fillId="0" borderId="5" xfId="0" applyFont="1" applyFill="1" applyBorder="1" applyAlignment="1" applyProtection="1">
      <alignment horizontal="center"/>
      <protection locked="0"/>
    </xf>
    <xf numFmtId="0" fontId="36" fillId="0" borderId="6" xfId="0" applyFont="1" applyFill="1" applyBorder="1" applyAlignment="1" applyProtection="1">
      <alignment horizontal="center"/>
      <protection locked="0"/>
    </xf>
    <xf numFmtId="49" fontId="35" fillId="0" borderId="7" xfId="0" applyNumberFormat="1" applyFont="1" applyFill="1" applyBorder="1" applyAlignment="1" applyProtection="1">
      <alignment horizontal="center"/>
      <protection locked="0"/>
    </xf>
    <xf numFmtId="49" fontId="35" fillId="0" borderId="8" xfId="0" applyNumberFormat="1" applyFont="1" applyFill="1" applyBorder="1" applyAlignment="1" applyProtection="1">
      <alignment horizontal="center"/>
      <protection locked="0"/>
    </xf>
    <xf numFmtId="49" fontId="7" fillId="0" borderId="2" xfId="0" applyNumberFormat="1" applyFont="1" applyFill="1" applyBorder="1" applyAlignment="1" applyProtection="1">
      <alignment horizontal="center"/>
      <protection locked="0"/>
    </xf>
    <xf numFmtId="49" fontId="7" fillId="0" borderId="3" xfId="0" applyNumberFormat="1" applyFont="1" applyFill="1" applyBorder="1" applyAlignment="1" applyProtection="1">
      <alignment horizontal="center"/>
      <protection locked="0"/>
    </xf>
    <xf numFmtId="0" fontId="44" fillId="0" borderId="17" xfId="0" applyFont="1" applyBorder="1" applyAlignment="1" applyProtection="1">
      <alignment horizontal="center" vertical="center"/>
    </xf>
    <xf numFmtId="0" fontId="43" fillId="0" borderId="17" xfId="0" applyFont="1" applyBorder="1" applyAlignment="1" applyProtection="1">
      <alignment horizontal="center" vertical="center"/>
    </xf>
    <xf numFmtId="49" fontId="37" fillId="0" borderId="4" xfId="0" applyNumberFormat="1" applyFont="1" applyFill="1" applyBorder="1" applyAlignment="1" applyProtection="1">
      <alignment horizontal="center"/>
      <protection locked="0"/>
    </xf>
    <xf numFmtId="49" fontId="37" fillId="0" borderId="5" xfId="0" applyNumberFormat="1" applyFont="1" applyFill="1" applyBorder="1" applyAlignment="1" applyProtection="1">
      <alignment horizontal="center"/>
      <protection locked="0"/>
    </xf>
    <xf numFmtId="49" fontId="37" fillId="0" borderId="6" xfId="0" applyNumberFormat="1" applyFont="1" applyFill="1" applyBorder="1" applyAlignment="1" applyProtection="1">
      <alignment horizontal="center"/>
      <protection locked="0"/>
    </xf>
    <xf numFmtId="49" fontId="38" fillId="0" borderId="4" xfId="1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 applyProtection="1">
      <alignment horizontal="left"/>
    </xf>
    <xf numFmtId="49" fontId="6" fillId="0" borderId="3" xfId="0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0" fontId="6" fillId="0" borderId="3" xfId="0" applyFont="1" applyFill="1" applyBorder="1" applyAlignment="1" applyProtection="1">
      <alignment horizontal="left"/>
    </xf>
    <xf numFmtId="49" fontId="15" fillId="0" borderId="12" xfId="0" applyNumberFormat="1" applyFont="1" applyFill="1" applyBorder="1" applyAlignment="1" applyProtection="1">
      <alignment horizontal="center"/>
      <protection locked="0"/>
    </xf>
    <xf numFmtId="49" fontId="15" fillId="0" borderId="14" xfId="0" applyNumberFormat="1" applyFont="1" applyFill="1" applyBorder="1" applyAlignment="1" applyProtection="1">
      <alignment horizontal="center"/>
      <protection locked="0"/>
    </xf>
    <xf numFmtId="49" fontId="15" fillId="0" borderId="13" xfId="0" applyNumberFormat="1" applyFont="1" applyFill="1" applyBorder="1" applyAlignment="1" applyProtection="1">
      <alignment horizontal="center"/>
      <protection locked="0"/>
    </xf>
    <xf numFmtId="49" fontId="15" fillId="0" borderId="12" xfId="0" applyNumberFormat="1" applyFont="1" applyFill="1" applyBorder="1" applyAlignment="1" applyProtection="1">
      <protection locked="0"/>
    </xf>
    <xf numFmtId="49" fontId="15" fillId="0" borderId="13" xfId="0" applyNumberFormat="1" applyFont="1" applyFill="1" applyBorder="1" applyAlignment="1" applyProtection="1">
      <protection locked="0"/>
    </xf>
    <xf numFmtId="0" fontId="10" fillId="0" borderId="1" xfId="0" applyFont="1" applyFill="1" applyBorder="1" applyAlignment="1" applyProtection="1"/>
    <xf numFmtId="0" fontId="12" fillId="0" borderId="3" xfId="0" applyFont="1" applyFill="1" applyBorder="1" applyAlignment="1"/>
    <xf numFmtId="0" fontId="12" fillId="0" borderId="4" xfId="0" applyFont="1" applyFill="1" applyBorder="1" applyAlignment="1"/>
    <xf numFmtId="0" fontId="12" fillId="0" borderId="6" xfId="0" applyFont="1" applyFill="1" applyBorder="1" applyAlignment="1"/>
    <xf numFmtId="49" fontId="11" fillId="0" borderId="12" xfId="0" applyNumberFormat="1" applyFont="1" applyFill="1" applyBorder="1" applyAlignment="1" applyProtection="1">
      <alignment horizontal="left" indent="1"/>
    </xf>
    <xf numFmtId="49" fontId="11" fillId="0" borderId="13" xfId="0" applyNumberFormat="1" applyFont="1" applyFill="1" applyBorder="1" applyAlignment="1" applyProtection="1">
      <alignment horizontal="left" indent="1"/>
    </xf>
    <xf numFmtId="49" fontId="11" fillId="0" borderId="12" xfId="0" applyNumberFormat="1" applyFont="1" applyFill="1" applyBorder="1" applyAlignment="1" applyProtection="1">
      <alignment horizontal="left" vertical="center" indent="1"/>
    </xf>
    <xf numFmtId="49" fontId="11" fillId="0" borderId="13" xfId="0" applyNumberFormat="1" applyFont="1" applyFill="1" applyBorder="1" applyAlignment="1" applyProtection="1">
      <alignment horizontal="left" vertical="center" indent="1"/>
    </xf>
    <xf numFmtId="49" fontId="10" fillId="0" borderId="12" xfId="0" applyNumberFormat="1" applyFont="1" applyFill="1" applyBorder="1" applyAlignment="1" applyProtection="1">
      <alignment horizontal="left" vertical="center" wrapText="1"/>
    </xf>
    <xf numFmtId="49" fontId="11" fillId="0" borderId="13" xfId="0" applyNumberFormat="1" applyFont="1" applyFill="1" applyBorder="1" applyAlignment="1" applyProtection="1">
      <alignment horizontal="left" vertical="center" wrapText="1"/>
    </xf>
    <xf numFmtId="2" fontId="10" fillId="0" borderId="12" xfId="0" applyNumberFormat="1" applyFont="1" applyFill="1" applyBorder="1" applyAlignment="1" applyProtection="1">
      <alignment horizontal="left" vertical="center"/>
    </xf>
    <xf numFmtId="2" fontId="11" fillId="0" borderId="13" xfId="0" applyNumberFormat="1" applyFont="1" applyFill="1" applyBorder="1" applyAlignment="1" applyProtection="1">
      <alignment horizontal="left" vertical="center"/>
    </xf>
    <xf numFmtId="0" fontId="8" fillId="0" borderId="12" xfId="0" applyFont="1" applyFill="1" applyBorder="1" applyAlignment="1" applyProtection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center" vertical="center"/>
    </xf>
    <xf numFmtId="4" fontId="8" fillId="0" borderId="12" xfId="0" applyNumberFormat="1" applyFont="1" applyFill="1" applyBorder="1" applyAlignment="1" applyProtection="1">
      <alignment horizontal="center" vertical="center"/>
    </xf>
    <xf numFmtId="4" fontId="18" fillId="0" borderId="14" xfId="0" applyNumberFormat="1" applyFont="1" applyFill="1" applyBorder="1" applyAlignment="1" applyProtection="1">
      <alignment horizontal="center" vertical="center"/>
    </xf>
    <xf numFmtId="4" fontId="18" fillId="0" borderId="13" xfId="0" applyNumberFormat="1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protection locked="0"/>
    </xf>
    <xf numFmtId="49" fontId="15" fillId="0" borderId="3" xfId="0" applyNumberFormat="1" applyFont="1" applyFill="1" applyBorder="1" applyAlignment="1" applyProtection="1">
      <protection locked="0"/>
    </xf>
    <xf numFmtId="0" fontId="20" fillId="0" borderId="1" xfId="0" applyFont="1" applyFill="1" applyBorder="1" applyAlignment="1" applyProtection="1">
      <alignment horizontal="left"/>
    </xf>
    <xf numFmtId="0" fontId="15" fillId="0" borderId="2" xfId="0" applyFont="1" applyFill="1" applyBorder="1" applyAlignment="1" applyProtection="1">
      <alignment horizontal="left"/>
    </xf>
    <xf numFmtId="0" fontId="15" fillId="0" borderId="3" xfId="0" applyFont="1" applyFill="1" applyBorder="1" applyAlignment="1" applyProtection="1">
      <alignment horizontal="left"/>
    </xf>
    <xf numFmtId="0" fontId="12" fillId="0" borderId="0" xfId="0" applyFont="1" applyAlignment="1">
      <alignment horizontal="left"/>
    </xf>
    <xf numFmtId="4" fontId="39" fillId="0" borderId="7" xfId="0" applyNumberFormat="1" applyFont="1" applyFill="1" applyBorder="1" applyAlignment="1">
      <alignment horizontal="center"/>
    </xf>
    <xf numFmtId="4" fontId="39" fillId="0" borderId="0" xfId="0" quotePrefix="1" applyNumberFormat="1" applyFont="1" applyFill="1" applyBorder="1" applyAlignment="1">
      <alignment horizontal="center"/>
    </xf>
    <xf numFmtId="4" fontId="39" fillId="0" borderId="8" xfId="0" quotePrefix="1" applyNumberFormat="1" applyFont="1" applyFill="1" applyBorder="1" applyAlignment="1">
      <alignment horizontal="center"/>
    </xf>
    <xf numFmtId="4" fontId="20" fillId="0" borderId="11" xfId="0" applyNumberFormat="1" applyFont="1" applyFill="1" applyBorder="1" applyAlignment="1" applyProtection="1"/>
    <xf numFmtId="0" fontId="15" fillId="0" borderId="11" xfId="0" applyFont="1" applyFill="1" applyBorder="1" applyAlignment="1" applyProtection="1"/>
    <xf numFmtId="49" fontId="23" fillId="0" borderId="7" xfId="0" quotePrefix="1" applyNumberFormat="1" applyFont="1" applyFill="1" applyBorder="1" applyAlignment="1" applyProtection="1">
      <alignment horizontal="center"/>
      <protection locked="0"/>
    </xf>
    <xf numFmtId="49" fontId="23" fillId="0" borderId="0" xfId="0" quotePrefix="1" applyNumberFormat="1" applyFont="1" applyFill="1" applyBorder="1" applyAlignment="1" applyProtection="1">
      <alignment horizontal="center"/>
      <protection locked="0"/>
    </xf>
    <xf numFmtId="49" fontId="23" fillId="0" borderId="8" xfId="0" quotePrefix="1" applyNumberFormat="1" applyFont="1" applyFill="1" applyBorder="1" applyAlignment="1" applyProtection="1">
      <alignment horizontal="center"/>
      <protection locked="0"/>
    </xf>
    <xf numFmtId="49" fontId="24" fillId="0" borderId="7" xfId="0" applyNumberFormat="1" applyFont="1" applyFill="1" applyBorder="1" applyAlignment="1" applyProtection="1">
      <alignment horizontal="left"/>
      <protection locked="0"/>
    </xf>
    <xf numFmtId="49" fontId="23" fillId="0" borderId="0" xfId="0" quotePrefix="1" applyNumberFormat="1" applyFont="1" applyFill="1" applyBorder="1" applyAlignment="1" applyProtection="1">
      <alignment horizontal="left"/>
      <protection locked="0"/>
    </xf>
    <xf numFmtId="49" fontId="23" fillId="0" borderId="8" xfId="0" quotePrefix="1" applyNumberFormat="1" applyFont="1" applyFill="1" applyBorder="1" applyAlignment="1" applyProtection="1">
      <alignment horizontal="left"/>
      <protection locked="0"/>
    </xf>
    <xf numFmtId="4" fontId="20" fillId="0" borderId="12" xfId="0" applyNumberFormat="1" applyFont="1" applyFill="1" applyBorder="1" applyAlignment="1" applyProtection="1"/>
    <xf numFmtId="0" fontId="0" fillId="0" borderId="14" xfId="0" applyFill="1" applyBorder="1" applyAlignment="1" applyProtection="1"/>
    <xf numFmtId="0" fontId="0" fillId="0" borderId="13" xfId="0" applyFill="1" applyBorder="1" applyAlignment="1" applyProtection="1"/>
    <xf numFmtId="4" fontId="20" fillId="0" borderId="11" xfId="0" applyNumberFormat="1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4" fontId="25" fillId="0" borderId="12" xfId="0" applyNumberFormat="1" applyFont="1" applyBorder="1" applyAlignment="1" applyProtection="1">
      <alignment horizontal="left"/>
    </xf>
    <xf numFmtId="4" fontId="15" fillId="0" borderId="13" xfId="0" applyNumberFormat="1" applyFont="1" applyBorder="1" applyAlignment="1" applyProtection="1">
      <alignment horizontal="left"/>
    </xf>
    <xf numFmtId="0" fontId="23" fillId="0" borderId="0" xfId="0" applyFont="1" applyBorder="1" applyAlignment="1" applyProtection="1">
      <alignment horizontal="right" vertical="top"/>
    </xf>
    <xf numFmtId="0" fontId="0" fillId="0" borderId="0" xfId="0" applyAlignment="1">
      <alignment horizontal="center"/>
    </xf>
    <xf numFmtId="0" fontId="32" fillId="0" borderId="0" xfId="0" quotePrefix="1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 wrapText="1"/>
    </xf>
    <xf numFmtId="0" fontId="33" fillId="0" borderId="0" xfId="1" applyFont="1" applyAlignment="1" applyProtection="1">
      <alignment horizontal="left" wrapText="1"/>
    </xf>
    <xf numFmtId="0" fontId="12" fillId="0" borderId="0" xfId="0" applyFont="1" applyAlignment="1">
      <alignment wrapText="1"/>
    </xf>
    <xf numFmtId="0" fontId="2" fillId="0" borderId="0" xfId="0" applyFont="1" applyFill="1" applyBorder="1" applyAlignment="1" applyProtection="1">
      <alignment horizontal="right" vertical="center"/>
    </xf>
    <xf numFmtId="0" fontId="2" fillId="2" borderId="18" xfId="0" applyFont="1" applyFill="1" applyBorder="1" applyAlignment="1" applyProtection="1">
      <alignment vertical="center"/>
    </xf>
    <xf numFmtId="166" fontId="19" fillId="0" borderId="11" xfId="0" applyNumberFormat="1" applyFont="1" applyFill="1" applyBorder="1" applyAlignment="1">
      <alignment horizontal="right"/>
    </xf>
    <xf numFmtId="4" fontId="21" fillId="0" borderId="11" xfId="0" applyNumberFormat="1" applyFont="1" applyFill="1" applyBorder="1" applyAlignment="1" applyProtection="1">
      <alignment horizontal="center" vertical="center"/>
    </xf>
    <xf numFmtId="4" fontId="22" fillId="0" borderId="1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1262062</xdr:colOff>
      <xdr:row>36</xdr:row>
      <xdr:rowOff>118517</xdr:rowOff>
    </xdr:from>
    <xdr:to>
      <xdr:col>1</xdr:col>
      <xdr:colOff>1238250</xdr:colOff>
      <xdr:row>37</xdr:row>
      <xdr:rowOff>224383</xdr:rowOff>
    </xdr:to>
    <xdr:pic>
      <xdr:nvPicPr>
        <xdr:cNvPr id="11" name="Picture 10" descr="S3009307415082413510.pdf - Adobe Reader"/>
        <xdr:cNvPicPr>
          <a:picLocks noChangeAspect="1"/>
        </xdr:cNvPicPr>
      </xdr:nvPicPr>
      <xdr:blipFill rotWithShape="1">
        <a:blip xmlns:r="http://schemas.openxmlformats.org/officeDocument/2006/relationships" r:embed="rId1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55" t="13263" r="66704" b="79595"/>
        <a:stretch/>
      </xdr:blipFill>
      <xdr:spPr>
        <a:xfrm>
          <a:off x="1262062" y="9424442"/>
          <a:ext cx="1290638" cy="601166"/>
        </a:xfrm>
        <a:prstGeom prst="rect">
          <a:avLst/>
        </a:prstGeom>
      </xdr:spPr>
    </xdr:pic>
    <xdr:clientData/>
  </xdr:twoCellAnchor>
  <xdr:twoCellAnchor>
    <xdr:from>
      <xdr:col>0</xdr:col>
      <xdr:colOff>176212</xdr:colOff>
      <xdr:row>0</xdr:row>
      <xdr:rowOff>66675</xdr:rowOff>
    </xdr:from>
    <xdr:to>
      <xdr:col>0</xdr:col>
      <xdr:colOff>1166812</xdr:colOff>
      <xdr:row>1</xdr:row>
      <xdr:rowOff>352425</xdr:rowOff>
    </xdr:to>
    <xdr:pic>
      <xdr:nvPicPr>
        <xdr:cNvPr id="12" name="Picture 1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13" name="Picture 20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973425"/>
          <a:ext cx="6286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bbieDoe@yahoo.com" TargetMode="External"/><Relationship Id="rId2" Type="http://schemas.openxmlformats.org/officeDocument/2006/relationships/hyperlink" Target="http://policyworks.gov/" TargetMode="External"/><Relationship Id="rId1" Type="http://schemas.openxmlformats.org/officeDocument/2006/relationships/hyperlink" Target="http://www.oanda.com/converter/classic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9"/>
  <sheetViews>
    <sheetView tabSelected="1" showWhiteSpace="0" view="pageBreakPreview" topLeftCell="A25" zoomScale="60" zoomScaleNormal="100" zoomScalePageLayoutView="20" workbookViewId="0">
      <selection activeCell="H41" sqref="H41:I41"/>
    </sheetView>
  </sheetViews>
  <sheetFormatPr defaultRowHeight="15"/>
  <cols>
    <col min="1" max="10" width="21" customWidth="1"/>
  </cols>
  <sheetData>
    <row r="1" spans="1:10" ht="26.25" thickBot="1">
      <c r="A1" s="1"/>
      <c r="B1" s="71" t="s">
        <v>152</v>
      </c>
      <c r="C1" s="92" t="s">
        <v>150</v>
      </c>
      <c r="D1" s="93"/>
      <c r="E1" s="93"/>
      <c r="F1" s="72" t="s">
        <v>151</v>
      </c>
      <c r="G1" s="72"/>
      <c r="H1" s="158"/>
      <c r="I1" s="157"/>
      <c r="J1" s="2"/>
    </row>
    <row r="2" spans="1:10" ht="45.75" customHeight="1">
      <c r="A2" s="1"/>
      <c r="B2" s="1"/>
      <c r="C2" s="81" t="s">
        <v>0</v>
      </c>
      <c r="D2" s="82"/>
      <c r="E2" s="82"/>
      <c r="F2" s="82"/>
      <c r="G2" s="82"/>
      <c r="H2" s="82"/>
      <c r="I2" s="82"/>
      <c r="J2" s="82"/>
    </row>
    <row r="3" spans="1:10" ht="38.25" customHeight="1">
      <c r="A3" s="3" t="s">
        <v>1</v>
      </c>
      <c r="B3" s="83"/>
      <c r="C3" s="83"/>
      <c r="D3" s="83"/>
      <c r="E3" s="83"/>
      <c r="F3" s="83"/>
      <c r="G3" s="83"/>
      <c r="H3" s="84"/>
      <c r="I3" s="4" t="s">
        <v>2</v>
      </c>
      <c r="J3" s="5"/>
    </row>
    <row r="4" spans="1:10" ht="38.25" customHeight="1">
      <c r="A4" s="73" t="s">
        <v>3</v>
      </c>
      <c r="B4" s="85"/>
      <c r="C4" s="85"/>
      <c r="D4" s="85"/>
      <c r="E4" s="86"/>
      <c r="F4" s="86"/>
      <c r="G4" s="86"/>
      <c r="H4" s="87"/>
      <c r="I4" s="88" t="s">
        <v>4</v>
      </c>
      <c r="J4" s="89"/>
    </row>
    <row r="5" spans="1:10" ht="38.25" customHeight="1">
      <c r="A5" s="6" t="s">
        <v>5</v>
      </c>
      <c r="B5" s="90"/>
      <c r="C5" s="90"/>
      <c r="D5" s="90"/>
      <c r="E5" s="90"/>
      <c r="F5" s="90"/>
      <c r="G5" s="90"/>
      <c r="H5" s="91"/>
      <c r="I5" s="7" t="s">
        <v>6</v>
      </c>
      <c r="J5" s="8"/>
    </row>
    <row r="6" spans="1:10" ht="38.25" customHeight="1">
      <c r="A6" s="94" t="s">
        <v>7</v>
      </c>
      <c r="B6" s="95"/>
      <c r="C6" s="95"/>
      <c r="D6" s="95"/>
      <c r="E6" s="95"/>
      <c r="F6" s="95"/>
      <c r="G6" s="95"/>
      <c r="H6" s="96"/>
      <c r="I6" s="97" t="s">
        <v>8</v>
      </c>
      <c r="J6" s="74"/>
    </row>
    <row r="7" spans="1:10" ht="38.25" customHeight="1">
      <c r="A7" s="98" t="s">
        <v>9</v>
      </c>
      <c r="B7" s="99"/>
      <c r="C7" s="9" t="s">
        <v>10</v>
      </c>
      <c r="D7" s="10"/>
      <c r="E7" s="90"/>
      <c r="F7" s="90"/>
      <c r="G7" s="90"/>
      <c r="H7" s="91"/>
      <c r="I7" s="100" t="s">
        <v>11</v>
      </c>
      <c r="J7" s="101"/>
    </row>
    <row r="8" spans="1:10" ht="38.25" customHeight="1">
      <c r="A8" s="73" t="s">
        <v>12</v>
      </c>
      <c r="B8" s="74"/>
      <c r="C8" s="75" t="s">
        <v>13</v>
      </c>
      <c r="D8" s="76"/>
      <c r="E8" s="76"/>
      <c r="F8" s="77"/>
      <c r="G8" s="77"/>
      <c r="H8" s="78"/>
      <c r="I8" s="79">
        <v>42246</v>
      </c>
      <c r="J8" s="80"/>
    </row>
    <row r="9" spans="1:10" ht="38.25" customHeight="1">
      <c r="A9" s="107" t="s">
        <v>149</v>
      </c>
      <c r="B9" s="108"/>
      <c r="C9" s="11" t="s">
        <v>14</v>
      </c>
      <c r="D9" s="11" t="s">
        <v>15</v>
      </c>
      <c r="E9" s="11" t="s">
        <v>16</v>
      </c>
      <c r="F9" s="11" t="s">
        <v>17</v>
      </c>
      <c r="G9" s="11" t="s">
        <v>18</v>
      </c>
      <c r="H9" s="11" t="s">
        <v>19</v>
      </c>
      <c r="I9" s="11" t="s">
        <v>20</v>
      </c>
      <c r="J9" s="12" t="s">
        <v>21</v>
      </c>
    </row>
    <row r="10" spans="1:10" ht="38.25" customHeight="1">
      <c r="A10" s="109"/>
      <c r="B10" s="110"/>
      <c r="C10" s="67">
        <f t="shared" ref="C10:H10" si="0">D10-1</f>
        <v>42240</v>
      </c>
      <c r="D10" s="67">
        <f t="shared" si="0"/>
        <v>42241</v>
      </c>
      <c r="E10" s="67">
        <f t="shared" si="0"/>
        <v>42242</v>
      </c>
      <c r="F10" s="67">
        <f t="shared" si="0"/>
        <v>42243</v>
      </c>
      <c r="G10" s="67">
        <f t="shared" si="0"/>
        <v>42244</v>
      </c>
      <c r="H10" s="67">
        <f t="shared" si="0"/>
        <v>42245</v>
      </c>
      <c r="I10" s="67">
        <f>SUM(I8)</f>
        <v>42246</v>
      </c>
      <c r="J10" s="13"/>
    </row>
    <row r="11" spans="1:10" ht="38.25" customHeight="1">
      <c r="A11" s="111" t="s">
        <v>22</v>
      </c>
      <c r="B11" s="112"/>
      <c r="C11" s="14"/>
      <c r="D11" s="14"/>
      <c r="E11" s="60" t="s">
        <v>23</v>
      </c>
      <c r="F11" s="60"/>
      <c r="G11" s="60"/>
      <c r="H11" s="60" t="s">
        <v>24</v>
      </c>
      <c r="I11" s="14"/>
      <c r="J11" s="13"/>
    </row>
    <row r="12" spans="1:10" ht="38.25" customHeight="1">
      <c r="A12" s="113" t="s">
        <v>25</v>
      </c>
      <c r="B12" s="114"/>
      <c r="C12" s="14"/>
      <c r="D12" s="14"/>
      <c r="E12" s="60" t="s">
        <v>26</v>
      </c>
      <c r="F12" s="60"/>
      <c r="G12" s="60"/>
      <c r="H12" s="60" t="s">
        <v>26</v>
      </c>
      <c r="I12" s="14"/>
      <c r="J12" s="13"/>
    </row>
    <row r="13" spans="1:10" ht="38.25" customHeight="1">
      <c r="A13" s="113" t="s">
        <v>25</v>
      </c>
      <c r="B13" s="114"/>
      <c r="C13" s="14"/>
      <c r="D13" s="14"/>
      <c r="E13" s="60" t="s">
        <v>24</v>
      </c>
      <c r="F13" s="60"/>
      <c r="G13" s="60"/>
      <c r="H13" s="60" t="s">
        <v>23</v>
      </c>
      <c r="I13" s="14"/>
      <c r="J13" s="13"/>
    </row>
    <row r="14" spans="1:10" ht="38.25" customHeight="1">
      <c r="A14" s="115" t="s">
        <v>27</v>
      </c>
      <c r="B14" s="116"/>
      <c r="C14" s="14"/>
      <c r="D14" s="14"/>
      <c r="E14" s="14"/>
      <c r="F14" s="14"/>
      <c r="G14" s="14"/>
      <c r="H14" s="14"/>
      <c r="I14" s="14"/>
      <c r="J14" s="13"/>
    </row>
    <row r="15" spans="1:10" ht="38.25" customHeight="1">
      <c r="A15" s="117" t="s">
        <v>28</v>
      </c>
      <c r="B15" s="118"/>
      <c r="C15" s="15"/>
      <c r="D15" s="15"/>
      <c r="E15" s="61">
        <v>60</v>
      </c>
      <c r="F15" s="61"/>
      <c r="G15" s="61"/>
      <c r="H15" s="61">
        <v>60</v>
      </c>
      <c r="I15" s="61"/>
      <c r="J15" s="62" t="s">
        <v>29</v>
      </c>
    </row>
    <row r="16" spans="1:10" ht="38.25" customHeight="1">
      <c r="A16" s="16" t="s">
        <v>30</v>
      </c>
      <c r="B16" s="17" t="s">
        <v>31</v>
      </c>
      <c r="C16" s="69">
        <f t="shared" ref="C16:I16" si="1">ROUND(0.575*C15,2)</f>
        <v>0</v>
      </c>
      <c r="D16" s="69">
        <f t="shared" si="1"/>
        <v>0</v>
      </c>
      <c r="E16" s="69">
        <f t="shared" si="1"/>
        <v>34.5</v>
      </c>
      <c r="F16" s="69">
        <f t="shared" si="1"/>
        <v>0</v>
      </c>
      <c r="G16" s="69">
        <f t="shared" si="1"/>
        <v>0</v>
      </c>
      <c r="H16" s="69">
        <f t="shared" si="1"/>
        <v>34.5</v>
      </c>
      <c r="I16" s="69">
        <f t="shared" si="1"/>
        <v>0</v>
      </c>
      <c r="J16" s="68">
        <f>SUM(C16:I16)</f>
        <v>69</v>
      </c>
    </row>
    <row r="17" spans="1:10" ht="38.25" customHeight="1">
      <c r="A17" s="16" t="s">
        <v>32</v>
      </c>
      <c r="B17" s="17" t="s">
        <v>31</v>
      </c>
      <c r="C17" s="19"/>
      <c r="D17" s="19"/>
      <c r="E17" s="19"/>
      <c r="F17" s="63">
        <v>10</v>
      </c>
      <c r="G17" s="63">
        <v>10</v>
      </c>
      <c r="H17" s="63">
        <v>10</v>
      </c>
      <c r="I17" s="19"/>
      <c r="J17" s="68">
        <f t="shared" ref="J17:J29" si="2">SUM(C17:I17)</f>
        <v>30</v>
      </c>
    </row>
    <row r="18" spans="1:10" ht="38.25" customHeight="1">
      <c r="A18" s="16" t="s">
        <v>33</v>
      </c>
      <c r="B18" s="17" t="s">
        <v>31</v>
      </c>
      <c r="C18" s="19"/>
      <c r="D18" s="19"/>
      <c r="E18" s="19"/>
      <c r="F18" s="19"/>
      <c r="G18" s="19"/>
      <c r="H18" s="19"/>
      <c r="I18" s="19"/>
      <c r="J18" s="68">
        <f t="shared" si="2"/>
        <v>0</v>
      </c>
    </row>
    <row r="19" spans="1:10" ht="38.25" customHeight="1">
      <c r="A19" s="16" t="s">
        <v>34</v>
      </c>
      <c r="B19" s="17" t="s">
        <v>35</v>
      </c>
      <c r="C19" s="19"/>
      <c r="D19" s="19"/>
      <c r="E19" s="63"/>
      <c r="F19" s="63"/>
      <c r="G19" s="63"/>
      <c r="H19" s="63"/>
      <c r="I19" s="63"/>
      <c r="J19" s="68">
        <f t="shared" si="2"/>
        <v>0</v>
      </c>
    </row>
    <row r="20" spans="1:10" ht="38.25" customHeight="1">
      <c r="A20" s="16" t="s">
        <v>36</v>
      </c>
      <c r="B20" s="17" t="s">
        <v>37</v>
      </c>
      <c r="C20" s="19"/>
      <c r="D20" s="19"/>
      <c r="E20" s="63"/>
      <c r="F20" s="63">
        <v>448.61</v>
      </c>
      <c r="G20" s="63"/>
      <c r="H20" s="63"/>
      <c r="I20" s="63"/>
      <c r="J20" s="68">
        <f t="shared" si="2"/>
        <v>448.61</v>
      </c>
    </row>
    <row r="21" spans="1:10" ht="38.25" customHeight="1">
      <c r="A21" s="16" t="s">
        <v>38</v>
      </c>
      <c r="B21" s="17" t="s">
        <v>35</v>
      </c>
      <c r="C21" s="19"/>
      <c r="D21" s="19"/>
      <c r="E21" s="63"/>
      <c r="F21" s="63"/>
      <c r="G21" s="63"/>
      <c r="H21" s="63"/>
      <c r="I21" s="63"/>
      <c r="J21" s="68">
        <f t="shared" si="2"/>
        <v>0</v>
      </c>
    </row>
    <row r="22" spans="1:10" ht="38.25" customHeight="1">
      <c r="A22" s="20" t="s">
        <v>39</v>
      </c>
      <c r="B22" s="17" t="s">
        <v>40</v>
      </c>
      <c r="C22" s="19"/>
      <c r="D22" s="19"/>
      <c r="E22" s="63"/>
      <c r="F22" s="63">
        <v>12</v>
      </c>
      <c r="G22" s="63"/>
      <c r="H22" s="63">
        <v>12</v>
      </c>
      <c r="I22" s="63"/>
      <c r="J22" s="68">
        <f t="shared" si="2"/>
        <v>24</v>
      </c>
    </row>
    <row r="23" spans="1:10" ht="38.25" customHeight="1">
      <c r="A23" s="20" t="s">
        <v>41</v>
      </c>
      <c r="B23" s="17" t="s">
        <v>42</v>
      </c>
      <c r="C23" s="19"/>
      <c r="D23" s="19"/>
      <c r="E23" s="63">
        <v>81</v>
      </c>
      <c r="F23" s="63">
        <v>81</v>
      </c>
      <c r="G23" s="63">
        <v>81</v>
      </c>
      <c r="H23" s="63"/>
      <c r="I23" s="63"/>
      <c r="J23" s="68">
        <f t="shared" si="2"/>
        <v>243</v>
      </c>
    </row>
    <row r="24" spans="1:10" ht="38.25" customHeight="1">
      <c r="A24" s="20" t="s">
        <v>43</v>
      </c>
      <c r="B24" s="17" t="s">
        <v>44</v>
      </c>
      <c r="C24" s="19"/>
      <c r="D24" s="19"/>
      <c r="E24" s="63">
        <v>11.75</v>
      </c>
      <c r="F24" s="63">
        <v>11.75</v>
      </c>
      <c r="G24" s="63">
        <v>11.75</v>
      </c>
      <c r="H24" s="63"/>
      <c r="I24" s="63"/>
      <c r="J24" s="68">
        <f t="shared" si="2"/>
        <v>35.25</v>
      </c>
    </row>
    <row r="25" spans="1:10" ht="38.25" customHeight="1">
      <c r="A25" s="16" t="s">
        <v>45</v>
      </c>
      <c r="B25" s="17" t="s">
        <v>40</v>
      </c>
      <c r="C25" s="19"/>
      <c r="D25" s="19"/>
      <c r="E25" s="63"/>
      <c r="F25" s="63"/>
      <c r="G25" s="63"/>
      <c r="H25" s="63"/>
      <c r="I25" s="63"/>
      <c r="J25" s="68">
        <f t="shared" si="2"/>
        <v>0</v>
      </c>
    </row>
    <row r="26" spans="1:10" ht="38.25" customHeight="1">
      <c r="A26" s="16" t="s">
        <v>46</v>
      </c>
      <c r="B26" s="17" t="s">
        <v>47</v>
      </c>
      <c r="C26" s="19"/>
      <c r="D26" s="19"/>
      <c r="E26" s="63">
        <v>25.44</v>
      </c>
      <c r="F26" s="63">
        <v>53.25</v>
      </c>
      <c r="G26" s="63">
        <v>71</v>
      </c>
      <c r="H26" s="63">
        <v>26.44</v>
      </c>
      <c r="I26" s="63"/>
      <c r="J26" s="68">
        <f t="shared" si="2"/>
        <v>176.13</v>
      </c>
    </row>
    <row r="27" spans="1:10" ht="38.25" customHeight="1">
      <c r="A27" s="20" t="s">
        <v>48</v>
      </c>
      <c r="B27" s="21"/>
      <c r="C27" s="19"/>
      <c r="D27" s="19"/>
      <c r="E27" s="63"/>
      <c r="F27" s="63"/>
      <c r="G27" s="63"/>
      <c r="H27" s="63"/>
      <c r="I27" s="63"/>
      <c r="J27" s="68">
        <f t="shared" si="2"/>
        <v>0</v>
      </c>
    </row>
    <row r="28" spans="1:10" ht="38.25" customHeight="1">
      <c r="A28" s="16" t="s">
        <v>49</v>
      </c>
      <c r="B28" s="17" t="s">
        <v>40</v>
      </c>
      <c r="C28" s="19"/>
      <c r="D28" s="19"/>
      <c r="E28" s="63">
        <v>25</v>
      </c>
      <c r="F28" s="63"/>
      <c r="G28" s="63"/>
      <c r="H28" s="63"/>
      <c r="I28" s="63"/>
      <c r="J28" s="68">
        <f t="shared" si="2"/>
        <v>25</v>
      </c>
    </row>
    <row r="29" spans="1:10" ht="38.25" customHeight="1">
      <c r="A29" s="16" t="s">
        <v>50</v>
      </c>
      <c r="B29" s="17" t="s">
        <v>31</v>
      </c>
      <c r="C29" s="19"/>
      <c r="D29" s="19"/>
      <c r="E29" s="63"/>
      <c r="F29" s="63">
        <v>25</v>
      </c>
      <c r="G29" s="63"/>
      <c r="H29" s="63">
        <v>25</v>
      </c>
      <c r="I29" s="63"/>
      <c r="J29" s="68">
        <f t="shared" si="2"/>
        <v>50</v>
      </c>
    </row>
    <row r="30" spans="1:10" ht="38.25" customHeight="1">
      <c r="A30" s="22" t="s">
        <v>51</v>
      </c>
      <c r="B30" s="23"/>
      <c r="C30" s="69">
        <f t="shared" ref="C30:I30" si="3">SUM(C16:C29)</f>
        <v>0</v>
      </c>
      <c r="D30" s="69">
        <f t="shared" si="3"/>
        <v>0</v>
      </c>
      <c r="E30" s="69">
        <f t="shared" si="3"/>
        <v>177.69</v>
      </c>
      <c r="F30" s="69">
        <f t="shared" si="3"/>
        <v>641.61</v>
      </c>
      <c r="G30" s="69">
        <f t="shared" si="3"/>
        <v>173.75</v>
      </c>
      <c r="H30" s="69">
        <f t="shared" si="3"/>
        <v>107.94</v>
      </c>
      <c r="I30" s="69">
        <f t="shared" si="3"/>
        <v>0</v>
      </c>
      <c r="J30" s="68">
        <f>SUM(J16:J29)</f>
        <v>1100.99</v>
      </c>
    </row>
    <row r="31" spans="1:10" ht="38.25" customHeight="1">
      <c r="A31" s="119" t="s">
        <v>52</v>
      </c>
      <c r="B31" s="120"/>
      <c r="C31" s="120"/>
      <c r="D31" s="120"/>
      <c r="E31" s="120"/>
      <c r="F31" s="120"/>
      <c r="G31" s="120"/>
      <c r="H31" s="120"/>
      <c r="I31" s="120"/>
      <c r="J31" s="121"/>
    </row>
    <row r="32" spans="1:10" ht="38.25" customHeight="1">
      <c r="A32" s="24" t="s">
        <v>53</v>
      </c>
      <c r="B32" s="122" t="s">
        <v>54</v>
      </c>
      <c r="C32" s="123"/>
      <c r="D32" s="122" t="s">
        <v>55</v>
      </c>
      <c r="E32" s="124"/>
      <c r="F32" s="122" t="s">
        <v>56</v>
      </c>
      <c r="G32" s="121"/>
      <c r="H32" s="122" t="s">
        <v>57</v>
      </c>
      <c r="I32" s="124"/>
      <c r="J32" s="25" t="s">
        <v>58</v>
      </c>
    </row>
    <row r="33" spans="1:10" ht="38.25" customHeight="1">
      <c r="A33" s="26"/>
      <c r="B33" s="102"/>
      <c r="C33" s="103"/>
      <c r="D33" s="102"/>
      <c r="E33" s="104"/>
      <c r="F33" s="105"/>
      <c r="G33" s="106"/>
      <c r="H33" s="105"/>
      <c r="I33" s="106"/>
      <c r="J33" s="27"/>
    </row>
    <row r="34" spans="1:10" ht="38.25" customHeight="1">
      <c r="A34" s="28"/>
      <c r="B34" s="102"/>
      <c r="C34" s="103"/>
      <c r="D34" s="102"/>
      <c r="E34" s="104"/>
      <c r="F34" s="125"/>
      <c r="G34" s="126"/>
      <c r="H34" s="125"/>
      <c r="I34" s="126"/>
      <c r="J34" s="29"/>
    </row>
    <row r="35" spans="1:10" ht="38.25" customHeight="1">
      <c r="A35" s="127" t="s">
        <v>59</v>
      </c>
      <c r="B35" s="128"/>
      <c r="C35" s="128"/>
      <c r="D35" s="128"/>
      <c r="E35" s="129"/>
      <c r="F35" s="160" t="s">
        <v>60</v>
      </c>
      <c r="G35" s="161"/>
      <c r="H35" s="161"/>
      <c r="I35" s="161"/>
      <c r="J35" s="161"/>
    </row>
    <row r="36" spans="1:10" ht="38.25" customHeight="1">
      <c r="A36" s="131" t="s">
        <v>61</v>
      </c>
      <c r="B36" s="132"/>
      <c r="C36" s="132"/>
      <c r="D36" s="132"/>
      <c r="E36" s="133"/>
      <c r="F36" s="134" t="s">
        <v>62</v>
      </c>
      <c r="G36" s="135"/>
      <c r="H36" s="135"/>
      <c r="I36" s="135"/>
      <c r="J36" s="159"/>
    </row>
    <row r="37" spans="1:10" ht="38.25" customHeight="1">
      <c r="A37" s="136" t="s">
        <v>63</v>
      </c>
      <c r="B37" s="137"/>
      <c r="C37" s="137"/>
      <c r="D37" s="137"/>
      <c r="E37" s="138"/>
      <c r="F37" s="134" t="s">
        <v>64</v>
      </c>
      <c r="G37" s="135"/>
      <c r="H37" s="135"/>
      <c r="I37" s="135"/>
      <c r="J37" s="68">
        <f>+J30</f>
        <v>1100.99</v>
      </c>
    </row>
    <row r="38" spans="1:10" ht="38.25" customHeight="1">
      <c r="A38" s="139"/>
      <c r="B38" s="140"/>
      <c r="C38" s="140"/>
      <c r="D38" s="140"/>
      <c r="E38" s="141"/>
      <c r="F38" s="134" t="s">
        <v>65</v>
      </c>
      <c r="G38" s="135"/>
      <c r="H38" s="135"/>
      <c r="I38" s="135"/>
      <c r="J38" s="18"/>
    </row>
    <row r="39" spans="1:10" ht="38.25" customHeight="1">
      <c r="A39" s="30" t="s">
        <v>66</v>
      </c>
      <c r="B39" s="31"/>
      <c r="C39" s="32"/>
      <c r="D39" s="66" t="s">
        <v>67</v>
      </c>
      <c r="E39" s="32"/>
      <c r="F39" s="142" t="s">
        <v>68</v>
      </c>
      <c r="G39" s="143"/>
      <c r="H39" s="143"/>
      <c r="I39" s="144"/>
      <c r="J39" s="64">
        <v>751.86</v>
      </c>
    </row>
    <row r="40" spans="1:10" ht="38.25" customHeight="1">
      <c r="A40" s="33" t="s">
        <v>69</v>
      </c>
      <c r="B40" s="34"/>
      <c r="C40" s="35"/>
      <c r="D40" s="35" t="s">
        <v>70</v>
      </c>
      <c r="E40" s="36"/>
      <c r="F40" s="145" t="s">
        <v>71</v>
      </c>
      <c r="G40" s="146"/>
      <c r="H40" s="65" t="s">
        <v>148</v>
      </c>
      <c r="I40" s="37"/>
      <c r="J40" s="70">
        <f>IF(J30&gt;0.01,+IF(SUM(J38:J39)&gt;J37,0,J37-J38-J39),0)</f>
        <v>349.13</v>
      </c>
    </row>
    <row r="41" spans="1:10" ht="38.25" customHeight="1">
      <c r="A41" s="38" t="s">
        <v>72</v>
      </c>
      <c r="B41" s="39"/>
      <c r="C41" s="40"/>
      <c r="D41" s="41" t="s">
        <v>73</v>
      </c>
      <c r="E41" s="42" t="s">
        <v>74</v>
      </c>
      <c r="F41" s="146"/>
      <c r="G41" s="146"/>
      <c r="H41" s="147" t="s">
        <v>75</v>
      </c>
      <c r="I41" s="148"/>
      <c r="J41" s="70">
        <f>IF(J30&gt;0.01,+IF(SUM(J38:J39)&gt;J37,(J38+J39)-J37,0),0)</f>
        <v>0</v>
      </c>
    </row>
    <row r="42" spans="1:10" ht="38.25" customHeight="1">
      <c r="A42" s="43"/>
      <c r="B42" s="43"/>
      <c r="C42" s="44"/>
      <c r="D42" s="44"/>
      <c r="E42" s="44"/>
      <c r="F42" s="44"/>
      <c r="G42" s="44"/>
      <c r="H42" s="44"/>
      <c r="I42" s="44"/>
      <c r="J42" s="45"/>
    </row>
    <row r="43" spans="1:10" ht="38.25" customHeight="1">
      <c r="A43" s="46"/>
      <c r="B43" s="47"/>
      <c r="C43" s="48"/>
      <c r="D43" s="48"/>
      <c r="E43" s="48"/>
      <c r="F43" s="48"/>
      <c r="G43" s="48"/>
      <c r="H43" s="48"/>
      <c r="I43" s="49"/>
      <c r="J43" s="50"/>
    </row>
    <row r="44" spans="1:10" ht="21" customHeight="1">
      <c r="A44" s="51" t="s">
        <v>76</v>
      </c>
      <c r="B44" s="51"/>
      <c r="C44" s="52"/>
      <c r="D44" s="52"/>
      <c r="E44" s="52"/>
      <c r="F44" s="52"/>
      <c r="G44" s="52"/>
      <c r="H44" s="52"/>
      <c r="I44" s="149" t="s">
        <v>77</v>
      </c>
      <c r="J44" s="149"/>
    </row>
    <row r="45" spans="1:10" ht="45.75" customHeight="1">
      <c r="A45" s="43"/>
      <c r="B45" s="43"/>
      <c r="C45" s="44"/>
      <c r="D45" s="44"/>
      <c r="E45" s="44"/>
      <c r="F45" s="44"/>
      <c r="G45" s="44"/>
      <c r="H45" s="44"/>
      <c r="I45" s="44"/>
      <c r="J45" s="45"/>
    </row>
    <row r="46" spans="1:10" ht="53.25" customHeight="1">
      <c r="A46" s="53" t="s">
        <v>78</v>
      </c>
      <c r="B46" s="54"/>
      <c r="C46" s="54"/>
      <c r="D46" s="54"/>
      <c r="E46" s="54"/>
      <c r="F46" s="54"/>
      <c r="G46" s="54"/>
      <c r="H46" s="54"/>
      <c r="I46" s="54"/>
      <c r="J46" s="55"/>
    </row>
    <row r="47" spans="1:10">
      <c r="A47" s="150"/>
      <c r="B47" s="150"/>
      <c r="C47" s="150"/>
      <c r="D47" s="150"/>
      <c r="E47" s="150"/>
      <c r="F47" s="150"/>
      <c r="G47" s="150"/>
      <c r="H47" s="150"/>
      <c r="I47" s="150"/>
      <c r="J47" s="150"/>
    </row>
    <row r="48" spans="1:10" ht="19.5" customHeight="1">
      <c r="A48" s="130" t="s">
        <v>79</v>
      </c>
      <c r="B48" s="130"/>
      <c r="C48" s="130"/>
      <c r="D48" s="130"/>
      <c r="E48" s="130"/>
      <c r="F48" s="130"/>
      <c r="G48" s="130"/>
      <c r="H48" s="130"/>
      <c r="I48" s="130"/>
      <c r="J48" s="130"/>
    </row>
    <row r="49" spans="1:10" ht="19.5" customHeight="1">
      <c r="A49" s="153"/>
      <c r="B49" s="153"/>
      <c r="C49" s="153"/>
      <c r="D49" s="153"/>
      <c r="E49" s="153"/>
      <c r="F49" s="153"/>
      <c r="G49" s="153"/>
      <c r="H49" s="153"/>
      <c r="I49" s="153"/>
      <c r="J49" s="153"/>
    </row>
    <row r="50" spans="1:10" ht="19.5" customHeight="1">
      <c r="A50" s="56" t="s">
        <v>80</v>
      </c>
      <c r="B50" s="154" t="s">
        <v>81</v>
      </c>
      <c r="C50" s="154"/>
      <c r="D50" s="154"/>
      <c r="E50" s="154"/>
      <c r="F50" s="154"/>
      <c r="G50" s="154"/>
      <c r="H50" s="154"/>
      <c r="I50" s="154"/>
      <c r="J50" s="154"/>
    </row>
    <row r="51" spans="1:10" ht="19.5" customHeight="1">
      <c r="A51" s="56" t="s">
        <v>82</v>
      </c>
      <c r="B51" s="154" t="s">
        <v>83</v>
      </c>
      <c r="C51" s="154"/>
      <c r="D51" s="154"/>
      <c r="E51" s="154"/>
      <c r="F51" s="154"/>
      <c r="G51" s="154"/>
      <c r="H51" s="154"/>
      <c r="I51" s="154"/>
      <c r="J51" s="154"/>
    </row>
    <row r="52" spans="1:10" ht="19.5" customHeight="1">
      <c r="A52" s="56" t="s">
        <v>84</v>
      </c>
      <c r="B52" s="154" t="s">
        <v>85</v>
      </c>
      <c r="C52" s="152"/>
      <c r="D52" s="152"/>
      <c r="E52" s="152"/>
      <c r="F52" s="152"/>
      <c r="G52" s="152"/>
      <c r="H52" s="152"/>
      <c r="I52" s="152"/>
      <c r="J52" s="152"/>
    </row>
    <row r="53" spans="1:10" ht="19.5" customHeight="1">
      <c r="A53" s="56" t="s">
        <v>86</v>
      </c>
      <c r="B53" s="154" t="s">
        <v>87</v>
      </c>
      <c r="C53" s="152"/>
      <c r="D53" s="152"/>
      <c r="E53" s="152"/>
      <c r="F53" s="152"/>
      <c r="G53" s="152"/>
      <c r="H53" s="152"/>
      <c r="I53" s="152"/>
      <c r="J53" s="152"/>
    </row>
    <row r="54" spans="1:10" ht="19.5" customHeight="1">
      <c r="A54" s="57" t="s">
        <v>88</v>
      </c>
      <c r="B54" s="154" t="s">
        <v>89</v>
      </c>
      <c r="C54" s="152"/>
      <c r="D54" s="152"/>
      <c r="E54" s="152"/>
      <c r="F54" s="152"/>
      <c r="G54" s="152"/>
      <c r="H54" s="152"/>
      <c r="I54" s="152"/>
      <c r="J54" s="152"/>
    </row>
    <row r="55" spans="1:10" ht="19.5" customHeight="1">
      <c r="A55" s="56" t="s">
        <v>90</v>
      </c>
      <c r="B55" s="154" t="s">
        <v>91</v>
      </c>
      <c r="C55" s="152"/>
      <c r="D55" s="152"/>
      <c r="E55" s="152"/>
      <c r="F55" s="152"/>
      <c r="G55" s="152"/>
      <c r="H55" s="152"/>
      <c r="I55" s="152"/>
      <c r="J55" s="152"/>
    </row>
    <row r="56" spans="1:10" ht="19.5" customHeight="1">
      <c r="A56" s="56" t="s">
        <v>92</v>
      </c>
      <c r="B56" s="154" t="s">
        <v>93</v>
      </c>
      <c r="C56" s="152"/>
      <c r="D56" s="152"/>
      <c r="E56" s="152"/>
      <c r="F56" s="152"/>
      <c r="G56" s="152"/>
      <c r="H56" s="152"/>
      <c r="I56" s="152"/>
      <c r="J56" s="152"/>
    </row>
    <row r="57" spans="1:10" ht="19.5" customHeight="1">
      <c r="A57" s="56" t="s">
        <v>94</v>
      </c>
      <c r="B57" s="154" t="s">
        <v>95</v>
      </c>
      <c r="C57" s="152"/>
      <c r="D57" s="152"/>
      <c r="E57" s="152"/>
      <c r="F57" s="152"/>
      <c r="G57" s="152"/>
      <c r="H57" s="152"/>
      <c r="I57" s="152"/>
      <c r="J57" s="152"/>
    </row>
    <row r="58" spans="1:10" ht="19.5" customHeight="1">
      <c r="A58" s="57" t="s">
        <v>96</v>
      </c>
      <c r="B58" s="155" t="s">
        <v>97</v>
      </c>
      <c r="C58" s="152"/>
      <c r="D58" s="152"/>
      <c r="E58" s="152"/>
      <c r="F58" s="152"/>
      <c r="G58" s="152"/>
      <c r="H58" s="152"/>
      <c r="I58" s="152"/>
      <c r="J58" s="152"/>
    </row>
    <row r="59" spans="1:10" ht="19.5" customHeight="1">
      <c r="A59" s="57" t="s">
        <v>98</v>
      </c>
      <c r="B59" s="154" t="s">
        <v>99</v>
      </c>
      <c r="C59" s="152"/>
      <c r="D59" s="152"/>
      <c r="E59" s="152"/>
      <c r="F59" s="152"/>
      <c r="G59" s="152"/>
      <c r="H59" s="152"/>
      <c r="I59" s="152"/>
      <c r="J59" s="152"/>
    </row>
    <row r="60" spans="1:10" ht="19.5" customHeight="1">
      <c r="A60" s="56" t="s">
        <v>100</v>
      </c>
      <c r="B60" s="151" t="s">
        <v>101</v>
      </c>
      <c r="C60" s="152"/>
      <c r="D60" s="152"/>
      <c r="E60" s="152"/>
      <c r="F60" s="152"/>
      <c r="G60" s="152"/>
      <c r="H60" s="152"/>
      <c r="I60" s="152"/>
      <c r="J60" s="152"/>
    </row>
    <row r="61" spans="1:10" ht="19.5" customHeight="1">
      <c r="A61" s="56" t="s">
        <v>102</v>
      </c>
      <c r="B61" s="154" t="s">
        <v>103</v>
      </c>
      <c r="C61" s="152"/>
      <c r="D61" s="152"/>
      <c r="E61" s="152"/>
      <c r="F61" s="152"/>
      <c r="G61" s="152"/>
      <c r="H61" s="152"/>
      <c r="I61" s="152"/>
      <c r="J61" s="152"/>
    </row>
    <row r="62" spans="1:10" ht="19.5" customHeight="1">
      <c r="A62" s="57" t="s">
        <v>104</v>
      </c>
      <c r="B62" s="154" t="s">
        <v>105</v>
      </c>
      <c r="C62" s="152"/>
      <c r="D62" s="152"/>
      <c r="E62" s="152"/>
      <c r="F62" s="152"/>
      <c r="G62" s="152"/>
      <c r="H62" s="152"/>
      <c r="I62" s="152"/>
      <c r="J62" s="152"/>
    </row>
    <row r="63" spans="1:10" ht="19.5" customHeight="1">
      <c r="A63" s="57" t="s">
        <v>106</v>
      </c>
      <c r="B63" s="154" t="s">
        <v>107</v>
      </c>
      <c r="C63" s="152"/>
      <c r="D63" s="152"/>
      <c r="E63" s="152"/>
      <c r="F63" s="152"/>
      <c r="G63" s="152"/>
      <c r="H63" s="152"/>
      <c r="I63" s="152"/>
      <c r="J63" s="152"/>
    </row>
    <row r="64" spans="1:10" ht="19.5" customHeight="1">
      <c r="A64" s="57" t="s">
        <v>108</v>
      </c>
      <c r="B64" s="154" t="s">
        <v>109</v>
      </c>
      <c r="C64" s="152"/>
      <c r="D64" s="152"/>
      <c r="E64" s="152"/>
      <c r="F64" s="152"/>
      <c r="G64" s="152"/>
      <c r="H64" s="152"/>
      <c r="I64" s="152"/>
      <c r="J64" s="152"/>
    </row>
    <row r="65" spans="1:10" ht="19.5" customHeight="1">
      <c r="A65" s="57" t="s">
        <v>110</v>
      </c>
      <c r="B65" s="154" t="s">
        <v>111</v>
      </c>
      <c r="C65" s="152"/>
      <c r="D65" s="152"/>
      <c r="E65" s="152"/>
      <c r="F65" s="152"/>
      <c r="G65" s="152"/>
      <c r="H65" s="152"/>
      <c r="I65" s="152"/>
      <c r="J65" s="152"/>
    </row>
    <row r="66" spans="1:10" ht="19.5" customHeight="1">
      <c r="A66" s="57" t="s">
        <v>112</v>
      </c>
      <c r="B66" s="154" t="s">
        <v>113</v>
      </c>
      <c r="C66" s="152"/>
      <c r="D66" s="152"/>
      <c r="E66" s="152"/>
      <c r="F66" s="152"/>
      <c r="G66" s="152"/>
      <c r="H66" s="152"/>
      <c r="I66" s="152"/>
      <c r="J66" s="152"/>
    </row>
    <row r="67" spans="1:10" ht="19.5" customHeight="1">
      <c r="A67" s="57" t="s">
        <v>114</v>
      </c>
      <c r="B67" s="154" t="s">
        <v>115</v>
      </c>
      <c r="C67" s="152"/>
      <c r="D67" s="152"/>
      <c r="E67" s="152"/>
      <c r="F67" s="152"/>
      <c r="G67" s="152"/>
      <c r="H67" s="152"/>
      <c r="I67" s="152"/>
      <c r="J67" s="152"/>
    </row>
    <row r="68" spans="1:10" ht="19.5" customHeight="1">
      <c r="A68" s="57" t="s">
        <v>116</v>
      </c>
      <c r="B68" s="154" t="s">
        <v>117</v>
      </c>
      <c r="C68" s="152"/>
      <c r="D68" s="152"/>
      <c r="E68" s="152"/>
      <c r="F68" s="152"/>
      <c r="G68" s="152"/>
      <c r="H68" s="152"/>
      <c r="I68" s="152"/>
      <c r="J68" s="152"/>
    </row>
    <row r="69" spans="1:10" ht="19.5" customHeight="1">
      <c r="A69" s="57" t="s">
        <v>118</v>
      </c>
      <c r="B69" s="154" t="s">
        <v>119</v>
      </c>
      <c r="C69" s="152"/>
      <c r="D69" s="152"/>
      <c r="E69" s="152"/>
      <c r="F69" s="152"/>
      <c r="G69" s="152"/>
      <c r="H69" s="152"/>
      <c r="I69" s="152"/>
      <c r="J69" s="152"/>
    </row>
    <row r="70" spans="1:10" ht="19.5" customHeight="1">
      <c r="A70" s="57" t="s">
        <v>120</v>
      </c>
      <c r="B70" s="155" t="s">
        <v>121</v>
      </c>
      <c r="C70" s="155"/>
      <c r="D70" s="155"/>
      <c r="E70" s="155"/>
      <c r="F70" s="155"/>
      <c r="G70" s="155"/>
      <c r="H70" s="155"/>
      <c r="I70" s="155"/>
      <c r="J70" s="155"/>
    </row>
    <row r="71" spans="1:10" ht="19.5" customHeight="1">
      <c r="A71" s="57" t="s">
        <v>122</v>
      </c>
      <c r="B71" s="154" t="s">
        <v>123</v>
      </c>
      <c r="C71" s="152"/>
      <c r="D71" s="152"/>
      <c r="E71" s="152"/>
      <c r="F71" s="152"/>
      <c r="G71" s="152"/>
      <c r="H71" s="152"/>
      <c r="I71" s="152"/>
      <c r="J71" s="152"/>
    </row>
    <row r="72" spans="1:10" ht="19.5" customHeight="1">
      <c r="A72" s="57" t="s">
        <v>124</v>
      </c>
      <c r="B72" s="154" t="s">
        <v>125</v>
      </c>
      <c r="C72" s="152"/>
      <c r="D72" s="152"/>
      <c r="E72" s="152"/>
      <c r="F72" s="152"/>
      <c r="G72" s="152"/>
      <c r="H72" s="152"/>
      <c r="I72" s="152"/>
      <c r="J72" s="152"/>
    </row>
    <row r="73" spans="1:10" ht="19.5" customHeight="1">
      <c r="A73" s="56" t="s">
        <v>126</v>
      </c>
      <c r="B73" s="154" t="s">
        <v>127</v>
      </c>
      <c r="C73" s="152"/>
      <c r="D73" s="152"/>
      <c r="E73" s="152"/>
      <c r="F73" s="152"/>
      <c r="G73" s="152"/>
      <c r="H73" s="152"/>
      <c r="I73" s="152"/>
      <c r="J73" s="152"/>
    </row>
    <row r="74" spans="1:10" ht="19.5" customHeight="1">
      <c r="A74" s="56" t="s">
        <v>128</v>
      </c>
      <c r="B74" s="154" t="s">
        <v>129</v>
      </c>
      <c r="C74" s="152"/>
      <c r="D74" s="152"/>
      <c r="E74" s="152"/>
      <c r="F74" s="152"/>
      <c r="G74" s="152"/>
      <c r="H74" s="152"/>
      <c r="I74" s="152"/>
      <c r="J74" s="152"/>
    </row>
    <row r="75" spans="1:10" ht="19.5" customHeight="1">
      <c r="A75" s="56" t="s">
        <v>130</v>
      </c>
      <c r="B75" s="154" t="s">
        <v>131</v>
      </c>
      <c r="C75" s="156"/>
      <c r="D75" s="156"/>
      <c r="E75" s="156"/>
      <c r="F75" s="156"/>
      <c r="G75" s="156"/>
      <c r="H75" s="156"/>
      <c r="I75" s="156"/>
      <c r="J75" s="156"/>
    </row>
    <row r="76" spans="1:10" ht="19.5" customHeight="1">
      <c r="A76" s="58"/>
      <c r="B76" s="154" t="s">
        <v>132</v>
      </c>
      <c r="C76" s="154"/>
      <c r="D76" s="154"/>
      <c r="E76" s="154"/>
      <c r="F76" s="154"/>
      <c r="G76" s="154"/>
      <c r="H76" s="154"/>
      <c r="I76" s="154"/>
      <c r="J76" s="154"/>
    </row>
    <row r="77" spans="1:10" ht="19.5" customHeight="1">
      <c r="A77" s="58"/>
      <c r="B77" s="154" t="s">
        <v>133</v>
      </c>
      <c r="C77" s="154"/>
      <c r="D77" s="154"/>
      <c r="E77" s="154"/>
      <c r="F77" s="154"/>
      <c r="G77" s="154"/>
      <c r="H77" s="154"/>
      <c r="I77" s="154"/>
      <c r="J77" s="154"/>
    </row>
    <row r="78" spans="1:10" ht="19.5" customHeight="1">
      <c r="A78" s="58"/>
      <c r="B78" s="154" t="s">
        <v>134</v>
      </c>
      <c r="C78" s="154"/>
      <c r="D78" s="154"/>
      <c r="E78" s="154"/>
      <c r="F78" s="154"/>
      <c r="G78" s="154"/>
      <c r="H78" s="154"/>
      <c r="I78" s="154"/>
      <c r="J78" s="154"/>
    </row>
    <row r="79" spans="1:10" ht="19.5" customHeight="1">
      <c r="A79" s="58"/>
      <c r="B79" s="154" t="s">
        <v>135</v>
      </c>
      <c r="C79" s="154"/>
      <c r="D79" s="154"/>
      <c r="E79" s="154"/>
      <c r="F79" s="154"/>
      <c r="G79" s="154"/>
      <c r="H79" s="154"/>
      <c r="I79" s="154"/>
      <c r="J79" s="154"/>
    </row>
    <row r="80" spans="1:10" ht="19.5" customHeight="1">
      <c r="A80" s="58"/>
      <c r="B80" s="154" t="s">
        <v>136</v>
      </c>
      <c r="C80" s="154"/>
      <c r="D80" s="154"/>
      <c r="E80" s="154"/>
      <c r="F80" s="154"/>
      <c r="G80" s="154"/>
      <c r="H80" s="154"/>
      <c r="I80" s="154"/>
      <c r="J80" s="154"/>
    </row>
    <row r="81" spans="1:10" ht="19.5" customHeight="1">
      <c r="A81" s="58"/>
      <c r="B81" s="154" t="s">
        <v>137</v>
      </c>
      <c r="C81" s="154"/>
      <c r="D81" s="154"/>
      <c r="E81" s="154"/>
      <c r="F81" s="154"/>
      <c r="G81" s="154"/>
      <c r="H81" s="154"/>
      <c r="I81" s="154"/>
      <c r="J81" s="154"/>
    </row>
    <row r="82" spans="1:10" ht="19.5" customHeight="1">
      <c r="A82" s="58"/>
      <c r="B82" s="154" t="s">
        <v>138</v>
      </c>
      <c r="C82" s="154"/>
      <c r="D82" s="154"/>
      <c r="E82" s="154"/>
      <c r="F82" s="154"/>
      <c r="G82" s="154"/>
      <c r="H82" s="154"/>
      <c r="I82" s="154"/>
      <c r="J82" s="154"/>
    </row>
    <row r="83" spans="1:10" ht="19.5" customHeight="1">
      <c r="A83" s="56" t="s">
        <v>139</v>
      </c>
      <c r="B83" s="154" t="s">
        <v>140</v>
      </c>
      <c r="C83" s="152"/>
      <c r="D83" s="152"/>
      <c r="E83" s="152"/>
      <c r="F83" s="152"/>
      <c r="G83" s="152"/>
      <c r="H83" s="152"/>
      <c r="I83" s="152"/>
      <c r="J83" s="152"/>
    </row>
    <row r="84" spans="1:10" ht="19.5" customHeight="1">
      <c r="A84" s="56" t="s">
        <v>141</v>
      </c>
      <c r="B84" s="154" t="s">
        <v>142</v>
      </c>
      <c r="C84" s="152"/>
      <c r="D84" s="152"/>
      <c r="E84" s="152"/>
      <c r="F84" s="152"/>
      <c r="G84" s="152"/>
      <c r="H84" s="152"/>
      <c r="I84" s="152"/>
      <c r="J84" s="152"/>
    </row>
    <row r="85" spans="1:10" ht="19.5" customHeight="1">
      <c r="A85" s="59"/>
      <c r="B85" s="154" t="s">
        <v>143</v>
      </c>
      <c r="C85" s="154"/>
      <c r="D85" s="154"/>
      <c r="E85" s="154"/>
      <c r="F85" s="154"/>
      <c r="G85" s="154"/>
      <c r="H85" s="154"/>
      <c r="I85" s="154"/>
      <c r="J85" s="154"/>
    </row>
    <row r="86" spans="1:10" ht="19.5" customHeight="1">
      <c r="A86" s="59"/>
      <c r="B86" s="154" t="s">
        <v>144</v>
      </c>
      <c r="C86" s="154"/>
      <c r="D86" s="154"/>
      <c r="E86" s="154"/>
      <c r="F86" s="154"/>
      <c r="G86" s="154"/>
      <c r="H86" s="154"/>
      <c r="I86" s="154"/>
      <c r="J86" s="154"/>
    </row>
    <row r="87" spans="1:10" ht="19.5" customHeight="1">
      <c r="A87" s="59"/>
      <c r="B87" s="154" t="s">
        <v>145</v>
      </c>
      <c r="C87" s="152"/>
      <c r="D87" s="152"/>
      <c r="E87" s="152"/>
      <c r="F87" s="152"/>
      <c r="G87" s="152"/>
      <c r="H87" s="152"/>
      <c r="I87" s="152"/>
      <c r="J87" s="152"/>
    </row>
    <row r="88" spans="1:10" ht="19.5" customHeight="1">
      <c r="A88" s="59"/>
      <c r="B88" s="154" t="s">
        <v>146</v>
      </c>
      <c r="C88" s="152"/>
      <c r="D88" s="152"/>
      <c r="E88" s="152"/>
      <c r="F88" s="152"/>
      <c r="G88" s="152"/>
      <c r="H88" s="152"/>
      <c r="I88" s="152"/>
      <c r="J88" s="152"/>
    </row>
    <row r="89" spans="1:10" ht="19.5" customHeight="1">
      <c r="A89" s="59"/>
      <c r="B89" s="154" t="s">
        <v>147</v>
      </c>
      <c r="C89" s="152"/>
      <c r="D89" s="152"/>
      <c r="E89" s="152"/>
      <c r="F89" s="152"/>
      <c r="G89" s="152"/>
      <c r="H89" s="152"/>
      <c r="I89" s="152"/>
      <c r="J89" s="152"/>
    </row>
  </sheetData>
  <mergeCells count="88">
    <mergeCell ref="B85:J85"/>
    <mergeCell ref="B86:J86"/>
    <mergeCell ref="B87:J87"/>
    <mergeCell ref="B88:J88"/>
    <mergeCell ref="B89:J89"/>
    <mergeCell ref="B84:J84"/>
    <mergeCell ref="B73:J73"/>
    <mergeCell ref="B74:J74"/>
    <mergeCell ref="B75:J75"/>
    <mergeCell ref="B76:J76"/>
    <mergeCell ref="B77:J77"/>
    <mergeCell ref="B78:J78"/>
    <mergeCell ref="B79:J79"/>
    <mergeCell ref="B80:J80"/>
    <mergeCell ref="B81:J81"/>
    <mergeCell ref="B82:J82"/>
    <mergeCell ref="B83:J83"/>
    <mergeCell ref="B72:J72"/>
    <mergeCell ref="B61:J61"/>
    <mergeCell ref="B62:J62"/>
    <mergeCell ref="B63:J63"/>
    <mergeCell ref="B64:J64"/>
    <mergeCell ref="B65:J65"/>
    <mergeCell ref="B66:J66"/>
    <mergeCell ref="B67:J67"/>
    <mergeCell ref="B68:J68"/>
    <mergeCell ref="B69:J69"/>
    <mergeCell ref="B70:J70"/>
    <mergeCell ref="B71:J71"/>
    <mergeCell ref="B60:J60"/>
    <mergeCell ref="A49:J49"/>
    <mergeCell ref="B50:J50"/>
    <mergeCell ref="B51:J51"/>
    <mergeCell ref="B52:J52"/>
    <mergeCell ref="B53:J53"/>
    <mergeCell ref="B54:J54"/>
    <mergeCell ref="B55:J55"/>
    <mergeCell ref="B56:J56"/>
    <mergeCell ref="B57:J57"/>
    <mergeCell ref="B58:J58"/>
    <mergeCell ref="B59:J59"/>
    <mergeCell ref="A48:J48"/>
    <mergeCell ref="A36:E36"/>
    <mergeCell ref="F36:I36"/>
    <mergeCell ref="A37:E37"/>
    <mergeCell ref="F37:I37"/>
    <mergeCell ref="A38:E38"/>
    <mergeCell ref="F38:I38"/>
    <mergeCell ref="F39:I39"/>
    <mergeCell ref="F40:G41"/>
    <mergeCell ref="H41:I41"/>
    <mergeCell ref="I44:J44"/>
    <mergeCell ref="A47:J47"/>
    <mergeCell ref="B34:C34"/>
    <mergeCell ref="D34:E34"/>
    <mergeCell ref="F34:G34"/>
    <mergeCell ref="H34:I34"/>
    <mergeCell ref="A35:E35"/>
    <mergeCell ref="F35:J35"/>
    <mergeCell ref="B33:C33"/>
    <mergeCell ref="D33:E33"/>
    <mergeCell ref="F33:G33"/>
    <mergeCell ref="H33:I33"/>
    <mergeCell ref="A9:B10"/>
    <mergeCell ref="A11:B11"/>
    <mergeCell ref="A12:B12"/>
    <mergeCell ref="A13:B13"/>
    <mergeCell ref="A14:B14"/>
    <mergeCell ref="A15:B15"/>
    <mergeCell ref="A31:J31"/>
    <mergeCell ref="B32:C32"/>
    <mergeCell ref="D32:E32"/>
    <mergeCell ref="F32:G32"/>
    <mergeCell ref="H32:I32"/>
    <mergeCell ref="C1:E1"/>
    <mergeCell ref="A6:H6"/>
    <mergeCell ref="I6:J6"/>
    <mergeCell ref="A7:B7"/>
    <mergeCell ref="E7:H7"/>
    <mergeCell ref="I7:J7"/>
    <mergeCell ref="A8:B8"/>
    <mergeCell ref="C8:H8"/>
    <mergeCell ref="I8:J8"/>
    <mergeCell ref="C2:J2"/>
    <mergeCell ref="B3:H3"/>
    <mergeCell ref="A4:H4"/>
    <mergeCell ref="I4:J4"/>
    <mergeCell ref="B5:H5"/>
  </mergeCells>
  <hyperlinks>
    <hyperlink ref="B58" r:id="rId1" display="http://www.oanda.com/converter/classic"/>
    <hyperlink ref="B70" r:id="rId2" display="http://policyworks.gov/"/>
    <hyperlink ref="I6" r:id="rId3"/>
  </hyperlinks>
  <pageMargins left="0.7" right="0.7" top="0.75" bottom="0.75" header="0.3" footer="0.3"/>
  <pageSetup scale="43" fitToHeight="0" orientation="portrait" r:id="rId4"/>
  <rowBreaks count="1" manualBreakCount="1">
    <brk id="44" max="16383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SAMPLE SHEET</vt:lpstr>
      <vt:lpstr>'SAMPLE SHEET'!Print_Area</vt:lpstr>
    </vt:vector>
  </TitlesOfParts>
  <Company>HPES ACES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jtindell</dc:creator>
  <cp:lastModifiedBy>jtindell</cp:lastModifiedBy>
  <cp:lastPrinted>2015-08-31T16:37:56Z</cp:lastPrinted>
  <dcterms:created xsi:type="dcterms:W3CDTF">2015-08-24T18:59:01Z</dcterms:created>
  <dcterms:modified xsi:type="dcterms:W3CDTF">2015-08-31T16:39:44Z</dcterms:modified>
</cp:coreProperties>
</file>