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crepps\Documents\GearOrders\"/>
    </mc:Choice>
  </mc:AlternateContent>
  <bookViews>
    <workbookView xWindow="0" yWindow="0" windowWidth="20070" windowHeight="7230"/>
  </bookViews>
  <sheets>
    <sheet name="Form" sheetId="1" r:id="rId1"/>
    <sheet name="Data" sheetId="2" state="hidden" r:id="rId2"/>
  </sheets>
  <definedNames>
    <definedName name="AdultHoodieColors">Data!$L$2:$L$18</definedName>
    <definedName name="AdultHoodieLColors">Data!$L$40:$L$41</definedName>
    <definedName name="AdultHoodieLogos">Data!$L$35:$L$36</definedName>
    <definedName name="AdultHoodiePrice">Data!$L$49</definedName>
    <definedName name="AdultHoodieSize">Data!$L$54:$L$61</definedName>
    <definedName name="AdultLSColors">Data!$H$2:$H$16</definedName>
    <definedName name="AdultLSLColors">Data!$H$40:$H$41</definedName>
    <definedName name="AdultLSLogos">Data!$H$35:$H$36</definedName>
    <definedName name="AdultLSPrice">Data!$H$49</definedName>
    <definedName name="AdultSSColors">Data!$D$2:$D$26</definedName>
    <definedName name="AdultSSLColors">Data!$D$40:$D$41</definedName>
    <definedName name="AdultSSLogos">Data!$D$35:$D$36</definedName>
    <definedName name="AdultSSPrice">Data!$D$49</definedName>
    <definedName name="AdultSSSize">Data!$D$54:$D$61</definedName>
    <definedName name="Blank">Data!$C$49</definedName>
    <definedName name="CinchPackColors">Data!$N$2:$N$17</definedName>
    <definedName name="CinchPackLColors">Data!$N$40:$N$41</definedName>
    <definedName name="CinchPackLogos">Data!$N$35</definedName>
    <definedName name="CinchPackPrice">Data!$N$49</definedName>
    <definedName name="CinchPackSize">Data!$N$54</definedName>
    <definedName name="GroceryToteColors">Data!$P$2</definedName>
    <definedName name="GroceryToteLColors">Data!$P$40</definedName>
    <definedName name="GroceryToteLogos">Data!$P$35</definedName>
    <definedName name="GroceryTotePrice">Data!$P$49</definedName>
    <definedName name="GroceryToteSize">Data!$P$54</definedName>
    <definedName name="Item">Data!$A$2:$A$11</definedName>
    <definedName name="LadiesSSColors">Data!$E$2:$E$21</definedName>
    <definedName name="LadiesSSLColors">Data!$E$40:$E$41</definedName>
    <definedName name="LadiesSSLogos">Data!$E$35:$E$36</definedName>
    <definedName name="LadiesSSPrice">Data!$E$49</definedName>
    <definedName name="LadiesSSSize">Data!$E$54:$E$60</definedName>
    <definedName name="TallSSColors">Data!$G$2:$G$7</definedName>
    <definedName name="TallSSLColors">Data!$G$40:$G$41</definedName>
    <definedName name="TallSSLogos">Data!$G$35:$G$36</definedName>
    <definedName name="TallSSPrice">Data!$G$49</definedName>
    <definedName name="TallSSSize">Data!$G$54:$G$57</definedName>
    <definedName name="YouthHoodieColors">Data!$M$2:$M$10</definedName>
    <definedName name="YouthHoodieLColors">Data!$M$40:$M$41</definedName>
    <definedName name="YouthHoodieLogos">Data!$M$35:$M$36</definedName>
    <definedName name="YouthHoodiePrice">Data!$M$49</definedName>
    <definedName name="YouthHoodieSize">Data!$M$54:$M$57</definedName>
    <definedName name="YouthLSColors">Data!$I$2:$I$13</definedName>
    <definedName name="YouthLSLColors">Data!$I$40:$I$41</definedName>
    <definedName name="YouthLSLogos">Data!$I$35:$I$36</definedName>
    <definedName name="YouthLSPrice">Data!$I$49</definedName>
    <definedName name="YouthLSSize">Data!$I$54:$I$57</definedName>
    <definedName name="YouthSSColors">Data!$F$2:$F$19</definedName>
    <definedName name="YouthSSLColors">Data!$F$40:$F$41</definedName>
    <definedName name="YouthSSLogos">Data!$F$35:$F$36</definedName>
    <definedName name="YouthSSPrice">Data!$F$49</definedName>
    <definedName name="YouthSSSize">Data!$F$54:$F$58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" i="1"/>
  <c r="L5" i="1" l="1"/>
  <c r="O5" i="1" s="1"/>
  <c r="L6" i="1"/>
  <c r="O6" i="1" s="1"/>
  <c r="L7" i="1"/>
  <c r="O7" i="1" s="1"/>
  <c r="L8" i="1"/>
  <c r="O8" i="1" s="1"/>
  <c r="L9" i="1"/>
  <c r="O9" i="1" s="1"/>
  <c r="L10" i="1"/>
  <c r="O10" i="1" s="1"/>
  <c r="L11" i="1"/>
  <c r="O11" i="1" s="1"/>
  <c r="L12" i="1"/>
  <c r="O12" i="1" s="1"/>
  <c r="L13" i="1"/>
  <c r="O13" i="1" s="1"/>
  <c r="L14" i="1"/>
  <c r="O14" i="1" s="1"/>
  <c r="L15" i="1"/>
  <c r="O15" i="1" s="1"/>
  <c r="L16" i="1"/>
  <c r="O16" i="1" s="1"/>
  <c r="L17" i="1"/>
  <c r="O17" i="1" s="1"/>
  <c r="L18" i="1"/>
  <c r="O18" i="1" s="1"/>
  <c r="L19" i="1"/>
  <c r="O19" i="1" s="1"/>
  <c r="L20" i="1"/>
  <c r="O20" i="1" s="1"/>
  <c r="L21" i="1"/>
  <c r="O21" i="1" s="1"/>
  <c r="L22" i="1"/>
  <c r="O22" i="1" s="1"/>
  <c r="L23" i="1"/>
  <c r="O23" i="1" s="1"/>
  <c r="L24" i="1"/>
  <c r="O24" i="1" s="1"/>
  <c r="L25" i="1"/>
  <c r="O25" i="1" s="1"/>
  <c r="L26" i="1"/>
  <c r="O26" i="1" s="1"/>
  <c r="L27" i="1"/>
  <c r="O27" i="1" s="1"/>
  <c r="L28" i="1"/>
  <c r="O28" i="1" s="1"/>
  <c r="L29" i="1"/>
  <c r="O29" i="1" s="1"/>
  <c r="L30" i="1"/>
  <c r="O30" i="1" s="1"/>
  <c r="L31" i="1"/>
  <c r="O31" i="1" s="1"/>
  <c r="L32" i="1"/>
  <c r="O32" i="1" s="1"/>
  <c r="L33" i="1"/>
  <c r="O33" i="1" s="1"/>
  <c r="L34" i="1"/>
  <c r="O34" i="1" s="1"/>
  <c r="L35" i="1"/>
  <c r="O35" i="1" s="1"/>
  <c r="L36" i="1"/>
  <c r="O36" i="1" s="1"/>
  <c r="L37" i="1"/>
  <c r="O37" i="1" s="1"/>
  <c r="L38" i="1"/>
  <c r="O38" i="1" s="1"/>
  <c r="L39" i="1"/>
  <c r="O39" i="1" s="1"/>
  <c r="L40" i="1"/>
  <c r="O40" i="1" s="1"/>
  <c r="L41" i="1"/>
  <c r="O41" i="1" s="1"/>
  <c r="L42" i="1"/>
  <c r="O42" i="1" s="1"/>
  <c r="L43" i="1"/>
  <c r="O43" i="1" s="1"/>
  <c r="L44" i="1"/>
  <c r="O44" i="1" s="1"/>
  <c r="L45" i="1"/>
  <c r="O45" i="1" s="1"/>
  <c r="L4" i="1"/>
  <c r="O4" i="1" s="1"/>
  <c r="O48" i="1" l="1"/>
</calcChain>
</file>

<file path=xl/sharedStrings.xml><?xml version="1.0" encoding="utf-8"?>
<sst xmlns="http://schemas.openxmlformats.org/spreadsheetml/2006/main" count="310" uniqueCount="133">
  <si>
    <t>Item</t>
  </si>
  <si>
    <t>Cinch Pack</t>
  </si>
  <si>
    <t>Over-the-Shoulder Grocery Tote</t>
  </si>
  <si>
    <t>Adult SS Colors</t>
  </si>
  <si>
    <t>Ladies SS Colors</t>
  </si>
  <si>
    <t>Youth SS Colors</t>
  </si>
  <si>
    <t>Youth LS Colors</t>
  </si>
  <si>
    <t>Black</t>
  </si>
  <si>
    <t>White</t>
  </si>
  <si>
    <t>Daisy</t>
  </si>
  <si>
    <t>Dark Chocolate</t>
  </si>
  <si>
    <t>Forest Green</t>
  </si>
  <si>
    <t>Iris</t>
  </si>
  <si>
    <t>Irish Green</t>
  </si>
  <si>
    <t>Light Blue</t>
  </si>
  <si>
    <t>Light Pink</t>
  </si>
  <si>
    <t>Navy</t>
  </si>
  <si>
    <t>Orange</t>
  </si>
  <si>
    <t>Purple</t>
  </si>
  <si>
    <t>Red</t>
  </si>
  <si>
    <t>Royal</t>
  </si>
  <si>
    <t>Safety Green</t>
  </si>
  <si>
    <t>Safety Pink</t>
  </si>
  <si>
    <t>Sapphire</t>
  </si>
  <si>
    <t>Sport Grey</t>
  </si>
  <si>
    <t>Dark Heather</t>
  </si>
  <si>
    <t>Pistachio</t>
  </si>
  <si>
    <t>Galapagos Blue</t>
  </si>
  <si>
    <t>Orchid</t>
  </si>
  <si>
    <t>Maroon</t>
  </si>
  <si>
    <t>Heather Cardinal</t>
  </si>
  <si>
    <t>Heather Navy</t>
  </si>
  <si>
    <t>Ash Grey</t>
  </si>
  <si>
    <t>Charcoal</t>
  </si>
  <si>
    <t>Tall SS Colors</t>
  </si>
  <si>
    <t>Kelly Green</t>
  </si>
  <si>
    <t>Ash</t>
  </si>
  <si>
    <t>Carolina Blue</t>
  </si>
  <si>
    <t>Cinch Pack Colors</t>
  </si>
  <si>
    <t>Price</t>
  </si>
  <si>
    <t>Athletic Gold</t>
  </si>
  <si>
    <t>Bright Lime</t>
  </si>
  <si>
    <t>Bright Orange</t>
  </si>
  <si>
    <t>Brown</t>
  </si>
  <si>
    <t>Hunter</t>
  </si>
  <si>
    <t>Tropical Pink</t>
  </si>
  <si>
    <t>Grocery Tote Colors</t>
  </si>
  <si>
    <t>Natural</t>
  </si>
  <si>
    <t>Ladies Short Sleeve T-Shirt</t>
  </si>
  <si>
    <t>Youth Short Sleeve T-Shirt</t>
  </si>
  <si>
    <t>Tall Short Sleeve T-Shirt</t>
  </si>
  <si>
    <t>Youth Long Sleeve T-Shirt</t>
  </si>
  <si>
    <t>Adult Long Sleeve T-Shirt</t>
  </si>
  <si>
    <t>Adult Hoodie</t>
  </si>
  <si>
    <t>Youth Hoodie</t>
  </si>
  <si>
    <t>Grocery Tote Logos</t>
  </si>
  <si>
    <t>Cinch Pack Logos</t>
  </si>
  <si>
    <t>Youth LS Logos</t>
  </si>
  <si>
    <t>Tall SS Logos</t>
  </si>
  <si>
    <t>Youth SS Logos</t>
  </si>
  <si>
    <t>Ladies SS Logos</t>
  </si>
  <si>
    <t>Adult SS Logos</t>
  </si>
  <si>
    <t>Youth LS Logo Colors</t>
  </si>
  <si>
    <t>Tall SS Logo Colors</t>
  </si>
  <si>
    <t>Youth SS Logo Colors</t>
  </si>
  <si>
    <t>Ladies SS Logo Colors</t>
  </si>
  <si>
    <t>Adult SS Logo Colors</t>
  </si>
  <si>
    <t>Cinch Pack Logo Colors</t>
  </si>
  <si>
    <t>Grocery Tote Logo Colors</t>
  </si>
  <si>
    <t>Round Logo on Back</t>
  </si>
  <si>
    <t>Map Logo on Back</t>
  </si>
  <si>
    <t>Screenprint Text</t>
  </si>
  <si>
    <t>Screenprint Map Logo</t>
  </si>
  <si>
    <t>Item Color</t>
  </si>
  <si>
    <t>Logo</t>
  </si>
  <si>
    <t>Logo Color</t>
  </si>
  <si>
    <t>Size</t>
  </si>
  <si>
    <t>Quantity</t>
  </si>
  <si>
    <t>Total Cost</t>
  </si>
  <si>
    <t>Adult SS Price</t>
  </si>
  <si>
    <t>Ladies SS Price</t>
  </si>
  <si>
    <t>Youth SS Price</t>
  </si>
  <si>
    <t>Tall SS Price</t>
  </si>
  <si>
    <t>Adult LS Price</t>
  </si>
  <si>
    <t>Adult LS Logo Colors</t>
  </si>
  <si>
    <t>Adult LS Logos</t>
  </si>
  <si>
    <t>Adult LS Colors</t>
  </si>
  <si>
    <t>Youth LS Price</t>
  </si>
  <si>
    <t>Youth Hoodie Logos</t>
  </si>
  <si>
    <t>Adult Hoodie Logos</t>
  </si>
  <si>
    <t>Adult Hoodie Logo Colors</t>
  </si>
  <si>
    <t>Youth Hoodie Logo Colors</t>
  </si>
  <si>
    <t>Adult Hoodie Price</t>
  </si>
  <si>
    <t>Youth Hoodie Price</t>
  </si>
  <si>
    <t>Grocery Tote Price</t>
  </si>
  <si>
    <t>Participant Name</t>
  </si>
  <si>
    <t>Adult Hoodie Colors</t>
  </si>
  <si>
    <t>Adult Short Sleeve T-Shirt</t>
  </si>
  <si>
    <t>Youth Hoodie Colors</t>
  </si>
  <si>
    <t>Item Color Name</t>
  </si>
  <si>
    <t>HIDE</t>
  </si>
  <si>
    <t>Logo Name</t>
  </si>
  <si>
    <t>Logo Color Name</t>
  </si>
  <si>
    <t>Cinch Pack Price</t>
  </si>
  <si>
    <t>No validation</t>
  </si>
  <si>
    <t>Blank</t>
  </si>
  <si>
    <t>Item Cost</t>
  </si>
  <si>
    <t>Order Total</t>
  </si>
  <si>
    <t>Safety Orange</t>
  </si>
  <si>
    <t>Cardinal</t>
  </si>
  <si>
    <t>S</t>
  </si>
  <si>
    <t>M</t>
  </si>
  <si>
    <t>L</t>
  </si>
  <si>
    <t>XL</t>
  </si>
  <si>
    <t>2XL</t>
  </si>
  <si>
    <t>3XL</t>
  </si>
  <si>
    <t>4XL</t>
  </si>
  <si>
    <t>5XL</t>
  </si>
  <si>
    <t>XS</t>
  </si>
  <si>
    <t>One Size Fits All</t>
  </si>
  <si>
    <t>Size Name</t>
  </si>
  <si>
    <t>Adult SSSize</t>
  </si>
  <si>
    <t>Ladies SS Size</t>
  </si>
  <si>
    <t>Youth SS Size</t>
  </si>
  <si>
    <t>Tall SS Size</t>
  </si>
  <si>
    <t>Adult LS Size</t>
  </si>
  <si>
    <t>Youth LS Size</t>
  </si>
  <si>
    <t>Adult Hoodie Size</t>
  </si>
  <si>
    <t>Youth Hoodie Size</t>
  </si>
  <si>
    <t>Cinch PackSize</t>
  </si>
  <si>
    <t>Grocery Tote Size</t>
  </si>
  <si>
    <t>Additional Fees (per item)</t>
  </si>
  <si>
    <t xml:space="preserve">Directions: Write your name and use the drop down menus in the blue columns only and write in your quantity in green.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</si>
</sst>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524F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/>
    <xf numFmtId="0" fontId="1" fillId="0" borderId="0" xfId="0" applyFont="1" applyProtection="1"/>
    <xf numFmtId="0" fontId="0" fillId="0" borderId="1" xfId="0" applyFill="1" applyBorder="1" applyProtection="1"/>
    <xf numFmtId="164" fontId="1" fillId="0" borderId="0" xfId="1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Border="1"/>
    <xf numFmtId="0" fontId="0" fillId="2" borderId="1" xfId="0" applyFill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164" fontId="1" fillId="0" borderId="2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applyFill="1" applyProtection="1"/>
    <xf numFmtId="0" fontId="0" fillId="3" borderId="1" xfId="0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D524F"/>
      <color rgb="FFFF5757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92"/>
  <sheetViews>
    <sheetView tabSelected="1" topLeftCell="A2" zoomScaleNormal="100" workbookViewId="0">
      <selection activeCell="H14" sqref="H14"/>
    </sheetView>
  </sheetViews>
  <sheetFormatPr defaultRowHeight="12.75" x14ac:dyDescent="0.2"/>
  <cols>
    <col min="1" max="1" width="4.28515625" customWidth="1"/>
    <col min="2" max="2" width="23.28515625" style="10" customWidth="1"/>
    <col min="3" max="3" width="28.5703125" style="10" customWidth="1"/>
    <col min="4" max="4" width="19.7109375" style="16" customWidth="1"/>
    <col min="5" max="5" width="16.7109375" style="10" customWidth="1"/>
    <col min="6" max="6" width="20.42578125" style="16" customWidth="1"/>
    <col min="7" max="7" width="15.7109375" style="10" customWidth="1"/>
    <col min="8" max="8" width="18" style="16" customWidth="1"/>
    <col min="9" max="9" width="13.140625" style="10" customWidth="1"/>
    <col min="10" max="10" width="17.7109375" style="10" customWidth="1"/>
    <col min="11" max="11" width="10" style="14" customWidth="1"/>
    <col min="12" max="12" width="14.140625" style="5" customWidth="1"/>
    <col min="13" max="13" width="14.140625" style="14" customWidth="1"/>
    <col min="14" max="14" width="17.7109375" customWidth="1"/>
    <col min="15" max="15" width="14.140625" style="6" customWidth="1"/>
    <col min="17" max="22" width="27.42578125" customWidth="1"/>
  </cols>
  <sheetData>
    <row r="1" spans="1:15" hidden="1" x14ac:dyDescent="0.2">
      <c r="B1" s="30" t="s">
        <v>104</v>
      </c>
      <c r="C1" s="30"/>
      <c r="D1" s="31" t="s">
        <v>100</v>
      </c>
      <c r="F1" s="16" t="s">
        <v>100</v>
      </c>
      <c r="H1" s="16" t="s">
        <v>100</v>
      </c>
      <c r="K1" s="14" t="s">
        <v>104</v>
      </c>
      <c r="L1" s="5" t="s">
        <v>100</v>
      </c>
      <c r="M1" s="14" t="s">
        <v>104</v>
      </c>
    </row>
    <row r="2" spans="1:15" x14ac:dyDescent="0.2">
      <c r="A2" s="29" t="s">
        <v>132</v>
      </c>
      <c r="B2" s="30"/>
      <c r="C2" s="30"/>
      <c r="D2" s="31"/>
    </row>
    <row r="3" spans="1:15" s="2" customFormat="1" ht="25.5" x14ac:dyDescent="0.2">
      <c r="A3" s="28"/>
      <c r="B3" s="24" t="s">
        <v>95</v>
      </c>
      <c r="C3" s="24" t="s">
        <v>0</v>
      </c>
      <c r="D3" s="33" t="s">
        <v>99</v>
      </c>
      <c r="E3" s="24" t="s">
        <v>73</v>
      </c>
      <c r="F3" s="33" t="s">
        <v>101</v>
      </c>
      <c r="G3" s="24" t="s">
        <v>74</v>
      </c>
      <c r="H3" s="33" t="s">
        <v>102</v>
      </c>
      <c r="I3" s="24" t="s">
        <v>75</v>
      </c>
      <c r="J3" s="33" t="s">
        <v>120</v>
      </c>
      <c r="K3" s="24" t="s">
        <v>76</v>
      </c>
      <c r="L3" s="25" t="s">
        <v>106</v>
      </c>
      <c r="M3" s="24" t="s">
        <v>77</v>
      </c>
      <c r="N3" s="26" t="s">
        <v>131</v>
      </c>
      <c r="O3" s="27" t="s">
        <v>78</v>
      </c>
    </row>
    <row r="4" spans="1:15" x14ac:dyDescent="0.2">
      <c r="B4" s="11"/>
      <c r="C4" s="12"/>
      <c r="D4" s="18" t="str">
        <f>IF(C4="Adult Short Sleeve T-Shirt","AdultSSColors",IF(C4="Ladies Short Sleeve T-Shirt","LadiesSSColors",IF(C4="Youth Short Sleeve T-Shirt","YouthSSColors",IF(C4="Tall Short Sleeve T-Shirt","TallSSColors",IF(C4="Youth Long Sleeve T-Shirt","YouthLSColors",IF(C4="Adult Long Sleeve T-Shirt","AdultLSColors",IF(C4="Adult Hoodie","AdultHoodieColors",IF(C4="Youth Hoodie","YouthHoodieColors",IF(C4="Cinch Pack","CinchPackColors",IF(C4="Over-the-Shoulder Grocery Tote","GroceryToteColors",IF(C4="","")))))))))))</f>
        <v/>
      </c>
      <c r="E4" s="12"/>
      <c r="F4" s="18" t="str">
        <f>IF(C4="Adult Short Sleeve T-Shirt","AdultSSLogos",IF(C4="Ladies Short Sleeve T-Shirt","LadiesSSLogos",IF(C4="Youth Short Sleeve T-Shirt","YouthSSLogos",IF(C4="Tall Short Sleeve T-Shirt","TallSSLogos",IF(C4="Youth Long Sleeve T-Shirt","YouthLSLogos",IF(C4="Adult Long Sleeve T-Shirt","AdultLSLogos",IF(C4="Adult Hoodie","AdultHoodieLogos",IF(C4="Youth Hoodie","YouthHoodieLogos",IF(C4="Cinch Pack","CinchPackLogos",IF(C4="Over-the-Shoulder Grocery Tote","GroceryToteLogos",IF(C4=""," ")))))))))))</f>
        <v xml:space="preserve"> </v>
      </c>
      <c r="G4" s="12"/>
      <c r="H4" s="18" t="str">
        <f>IF(C4="Adult Short Sleeve T-Shirt","AdultSSLColors",IF(C4="Ladies Short Sleeve T-Shirt","LadiesSSLColors",IF(C4="Youth Short Sleeve T-Shirt","YouthSSLColors",IF(C4="Tall Short Sleeve T-Shirt","TallSSLColors",IF(C4="Youth Long Sleeve T-Shirt","YouthLSLColors",IF(C4="Adult Long Sleeve T-Shirt","AdultLSLColors",IF(C4="Adult Hoodie","AdultHoodieLColors",IF(C4="Youth Hoodie","YouthHoodieLColors",IF(C4="Cinch Pack","CinchPackLColors",IF(C4="Over-the-Shoulder Grocery Tote","GroceryToteLColors",IF(C4="", "")))))))))))</f>
        <v/>
      </c>
      <c r="I4" s="12"/>
      <c r="J4" s="18" t="str">
        <f>IF(C4="Adult Short Sleeve T-Shirt","AdultSSSize",IF(C4="Ladies Short Sleeve T-Shirt","LadiesSSSize",IF(C4="Youth Short Sleeve T-Shirt","YouthSSSize",IF(C4="Tall Short Sleeve T-Shirt","TallSSSize",IF(C4="Youth Long Sleeve T-Shirt","YouthLSSize",IF(C4="Adult Long Sleeve T-Shirt","AdultLSLSize",IF(C4="Adult Hoodie","AdultHoodieSize",IF(C4="Youth Hoodie","YouthHoodieSize",IF(C4="Cinch Pack","CinchPackSize",IF(C4="Over-the-Shoulder Grocery Tote","GroceryToteSize",IF(C4="","")))))))))))</f>
        <v/>
      </c>
      <c r="K4" s="22"/>
      <c r="L4" s="8">
        <f t="shared" ref="L4:L45" si="0">IF(C4="Adult Short Sleeve T-Shirt",AdultSSPrice,IF(C4="Ladies Short Sleeve T-Shirt",LadiesSSPrice,IF(C4="Youth Short Sleeve T-Shirt",YouthSSPrice,IF(C4="Tall Short Sleeve T-Shirt",TallSSPrice,IF(C4="Youth Long Sleeve T-Shirt",YouthLSPrice,IF(C4="Adult Long Sleeve T-Shirt",AdultLSPrice,IF(C4="Adult Hoodie",AdultHoodiePrice,IF(C4="Youth Hoodie",YouthHoodiePrice,IF(C4="Cinch Pack",CinchPackPrice,IF(C4="Over-the-Shoulder Grocery Tote",GroceryTotePrice,IF(C4="",Blank," ")))))))))))</f>
        <v>0</v>
      </c>
      <c r="M4" s="32">
        <v>0</v>
      </c>
      <c r="N4" s="23" t="str">
        <f>IF(K4="2XL", "$2", IF(K4="3XL", "$2", IF(K4="4XL", "$2", IF(K4="5XL","$2", "$0"))))</f>
        <v>$0</v>
      </c>
      <c r="O4" s="9">
        <f>L4*M4+ (M4*N4)</f>
        <v>0</v>
      </c>
    </row>
    <row r="5" spans="1:15" x14ac:dyDescent="0.2">
      <c r="B5" s="11"/>
      <c r="C5" s="12"/>
      <c r="D5" s="18" t="str">
        <f t="shared" ref="D5:D45" si="1">IF(C5="Adult Short Sleeve T-Shirt","AdultSSColors",IF(C5="Ladies Short Sleeve T-Shirt","LadiesSSColors",IF(C5="Youth Short Sleeve T-Shirt","YouthSSColors",IF(C5="Tall Short Sleeve T-Shirt","TallSSColors",IF(C5="Youth Long Sleeve T-Shirt","YouthLSColors",IF(C5="Adult Long Sleeve T-Shirt","AdultLSColors",IF(C5="Adult Hoodie","AdultHoodieColors",IF(C5="Youth Hoodie","YouthHoodieColors",IF(C5="Cinch Pack","CinchPackColors",IF(C5="Over-the-Shoulder Grocery Tote","GroceryToteColors",IF(C5="","")))))))))))</f>
        <v/>
      </c>
      <c r="E5" s="12"/>
      <c r="F5" s="18" t="str">
        <f t="shared" ref="F5:F45" si="2">IF(C5="Adult Short Sleeve T-Shirt","AdultSSLogos",IF(C5="Ladies Short Sleeve T-Shirt","LadiesSSLogos",IF(C5="Youth Short Sleeve T-Shirt","YouthSSLogos",IF(C5="Tall Short Sleeve T-Shirt","TallSSLogos",IF(C5="Youth Long Sleeve T-Shirt","YouthLSLogos",IF(C5="Adult Long Sleeve T-Shirt","AdultLSLogos",IF(C5="Adult Hoodie","AdultHoodieLogos",IF(C5="Youth Hoodie","YouthHoodieLogos",IF(C5="Cinch Pack","CinchPackLogos",IF(C5="Over-the-Shoulder Grocery Tote","GroceryToteLogos",IF(C5=""," ")))))))))))</f>
        <v xml:space="preserve"> </v>
      </c>
      <c r="G5" s="12"/>
      <c r="H5" s="18" t="str">
        <f t="shared" ref="H5:H45" si="3">IF(C5="Adult Short Sleeve T-Shirt","AdultSSLColors",IF(C5="Ladies Short Sleeve T-Shirt","LadiesSSLColors",IF(C5="Youth Short Sleeve T-Shirt","YouthSSLColors",IF(C5="Tall Short Sleeve T-Shirt","TallSSLColors",IF(C5="Youth Long Sleeve T-Shirt","YouthLSLColors",IF(C5="Adult Long Sleeve T-Shirt","AdultLSLColors",IF(C5="Adult Hoodie","AdultHoodieLColors",IF(C5="Youth Hoodie","YouthHoodieLColors",IF(C5="Cinch Pack","CinchPackLColors",IF(C5="Over-the-Shoulder Grocery Tote","GroceryToteLColors",IF(C5="", "")))))))))))</f>
        <v/>
      </c>
      <c r="I5" s="12"/>
      <c r="J5" s="18" t="str">
        <f t="shared" ref="J5:J45" si="4">IF(C5="Adult Short Sleeve T-Shirt","AdultSSSize",IF(C5="Ladies Short Sleeve T-Shirt","LadiesSSSize",IF(C5="Youth Short Sleeve T-Shirt","YouthSSSize",IF(C5="Tall Short Sleeve T-Shirt","TallSSSize",IF(C5="Youth Long Sleeve T-Shirt","YouthLSSize",IF(C5="Adult Long Sleeve T-Shirt","AdultLSLSize",IF(C5="Adult Hoodie","AdultHoodieSize",IF(C5="Youth Hoodie","YouthHoodieSize",IF(C5="Cinch Pack","CinchPackSize",IF(C5="Over-the-Shoulder Grocery Tote","GroceryToteSize",IF(C5="","")))))))))))</f>
        <v/>
      </c>
      <c r="K5" s="22"/>
      <c r="L5" s="8">
        <f t="shared" si="0"/>
        <v>0</v>
      </c>
      <c r="M5" s="32">
        <v>0</v>
      </c>
      <c r="N5" s="23" t="str">
        <f t="shared" ref="N5:N45" si="5">IF(K5="2XL", "$2", IF(K5="3XL", "$2", IF(K5="4XL", "$2", IF(K5="5XL","$2", "$0"))))</f>
        <v>$0</v>
      </c>
      <c r="O5" s="9">
        <f t="shared" ref="O5:O45" si="6">L5*M5+ (M5*N5)</f>
        <v>0</v>
      </c>
    </row>
    <row r="6" spans="1:15" x14ac:dyDescent="0.2">
      <c r="B6" s="11"/>
      <c r="C6" s="12"/>
      <c r="D6" s="18" t="str">
        <f t="shared" si="1"/>
        <v/>
      </c>
      <c r="E6" s="12"/>
      <c r="F6" s="18" t="str">
        <f t="shared" si="2"/>
        <v xml:space="preserve"> </v>
      </c>
      <c r="G6" s="12"/>
      <c r="H6" s="18" t="str">
        <f t="shared" si="3"/>
        <v/>
      </c>
      <c r="I6" s="12"/>
      <c r="J6" s="18" t="str">
        <f t="shared" si="4"/>
        <v/>
      </c>
      <c r="K6" s="22"/>
      <c r="L6" s="8">
        <f t="shared" si="0"/>
        <v>0</v>
      </c>
      <c r="M6" s="32">
        <v>0</v>
      </c>
      <c r="N6" s="23" t="str">
        <f t="shared" si="5"/>
        <v>$0</v>
      </c>
      <c r="O6" s="9">
        <f t="shared" si="6"/>
        <v>0</v>
      </c>
    </row>
    <row r="7" spans="1:15" x14ac:dyDescent="0.2">
      <c r="B7" s="11"/>
      <c r="C7" s="12"/>
      <c r="D7" s="18" t="str">
        <f t="shared" si="1"/>
        <v/>
      </c>
      <c r="E7" s="12"/>
      <c r="F7" s="18" t="str">
        <f t="shared" si="2"/>
        <v xml:space="preserve"> </v>
      </c>
      <c r="G7" s="12"/>
      <c r="H7" s="18" t="str">
        <f t="shared" si="3"/>
        <v/>
      </c>
      <c r="I7" s="12"/>
      <c r="J7" s="18" t="str">
        <f t="shared" si="4"/>
        <v/>
      </c>
      <c r="K7" s="22"/>
      <c r="L7" s="8">
        <f t="shared" si="0"/>
        <v>0</v>
      </c>
      <c r="M7" s="32">
        <v>0</v>
      </c>
      <c r="N7" s="23" t="str">
        <f t="shared" si="5"/>
        <v>$0</v>
      </c>
      <c r="O7" s="9">
        <f t="shared" si="6"/>
        <v>0</v>
      </c>
    </row>
    <row r="8" spans="1:15" x14ac:dyDescent="0.2">
      <c r="B8" s="11"/>
      <c r="C8" s="12"/>
      <c r="D8" s="18" t="str">
        <f t="shared" si="1"/>
        <v/>
      </c>
      <c r="E8" s="12"/>
      <c r="F8" s="18" t="str">
        <f t="shared" si="2"/>
        <v xml:space="preserve"> </v>
      </c>
      <c r="G8" s="12"/>
      <c r="H8" s="18" t="str">
        <f t="shared" si="3"/>
        <v/>
      </c>
      <c r="I8" s="12"/>
      <c r="J8" s="18" t="str">
        <f t="shared" si="4"/>
        <v/>
      </c>
      <c r="K8" s="22"/>
      <c r="L8" s="8">
        <f t="shared" si="0"/>
        <v>0</v>
      </c>
      <c r="M8" s="32">
        <v>0</v>
      </c>
      <c r="N8" s="23" t="str">
        <f t="shared" si="5"/>
        <v>$0</v>
      </c>
      <c r="O8" s="9">
        <f t="shared" si="6"/>
        <v>0</v>
      </c>
    </row>
    <row r="9" spans="1:15" x14ac:dyDescent="0.2">
      <c r="B9" s="11"/>
      <c r="C9" s="12"/>
      <c r="D9" s="18" t="str">
        <f t="shared" si="1"/>
        <v/>
      </c>
      <c r="E9" s="12"/>
      <c r="F9" s="18" t="str">
        <f t="shared" si="2"/>
        <v xml:space="preserve"> </v>
      </c>
      <c r="G9" s="12"/>
      <c r="H9" s="18" t="str">
        <f t="shared" si="3"/>
        <v/>
      </c>
      <c r="I9" s="12"/>
      <c r="J9" s="18" t="str">
        <f t="shared" si="4"/>
        <v/>
      </c>
      <c r="K9" s="22"/>
      <c r="L9" s="8">
        <f t="shared" si="0"/>
        <v>0</v>
      </c>
      <c r="M9" s="32">
        <v>0</v>
      </c>
      <c r="N9" s="23" t="str">
        <f t="shared" si="5"/>
        <v>$0</v>
      </c>
      <c r="O9" s="9">
        <f t="shared" si="6"/>
        <v>0</v>
      </c>
    </row>
    <row r="10" spans="1:15" x14ac:dyDescent="0.2">
      <c r="B10" s="11"/>
      <c r="C10" s="12"/>
      <c r="D10" s="18" t="str">
        <f t="shared" si="1"/>
        <v/>
      </c>
      <c r="E10" s="12"/>
      <c r="F10" s="18" t="str">
        <f t="shared" si="2"/>
        <v xml:space="preserve"> </v>
      </c>
      <c r="G10" s="12"/>
      <c r="H10" s="18" t="str">
        <f t="shared" si="3"/>
        <v/>
      </c>
      <c r="I10" s="12"/>
      <c r="J10" s="18" t="str">
        <f t="shared" si="4"/>
        <v/>
      </c>
      <c r="K10" s="22"/>
      <c r="L10" s="8">
        <f t="shared" si="0"/>
        <v>0</v>
      </c>
      <c r="M10" s="32">
        <v>0</v>
      </c>
      <c r="N10" s="23" t="str">
        <f t="shared" si="5"/>
        <v>$0</v>
      </c>
      <c r="O10" s="9">
        <f t="shared" si="6"/>
        <v>0</v>
      </c>
    </row>
    <row r="11" spans="1:15" x14ac:dyDescent="0.2">
      <c r="B11" s="11"/>
      <c r="C11" s="12"/>
      <c r="D11" s="18" t="str">
        <f t="shared" si="1"/>
        <v/>
      </c>
      <c r="E11" s="12"/>
      <c r="F11" s="18" t="str">
        <f t="shared" si="2"/>
        <v xml:space="preserve"> </v>
      </c>
      <c r="G11" s="12"/>
      <c r="H11" s="18" t="str">
        <f t="shared" si="3"/>
        <v/>
      </c>
      <c r="I11" s="12"/>
      <c r="J11" s="18" t="str">
        <f t="shared" si="4"/>
        <v/>
      </c>
      <c r="K11" s="22"/>
      <c r="L11" s="8">
        <f t="shared" si="0"/>
        <v>0</v>
      </c>
      <c r="M11" s="32">
        <v>0</v>
      </c>
      <c r="N11" s="23" t="str">
        <f t="shared" si="5"/>
        <v>$0</v>
      </c>
      <c r="O11" s="9">
        <f t="shared" si="6"/>
        <v>0</v>
      </c>
    </row>
    <row r="12" spans="1:15" x14ac:dyDescent="0.2">
      <c r="B12" s="11"/>
      <c r="C12" s="12"/>
      <c r="D12" s="18" t="str">
        <f t="shared" si="1"/>
        <v/>
      </c>
      <c r="E12" s="12"/>
      <c r="F12" s="18" t="str">
        <f t="shared" si="2"/>
        <v xml:space="preserve"> </v>
      </c>
      <c r="G12" s="12"/>
      <c r="H12" s="18" t="str">
        <f t="shared" si="3"/>
        <v/>
      </c>
      <c r="I12" s="12"/>
      <c r="J12" s="18" t="str">
        <f t="shared" si="4"/>
        <v/>
      </c>
      <c r="K12" s="22"/>
      <c r="L12" s="8">
        <f t="shared" si="0"/>
        <v>0</v>
      </c>
      <c r="M12" s="32">
        <v>0</v>
      </c>
      <c r="N12" s="23" t="str">
        <f t="shared" si="5"/>
        <v>$0</v>
      </c>
      <c r="O12" s="9">
        <f t="shared" si="6"/>
        <v>0</v>
      </c>
    </row>
    <row r="13" spans="1:15" x14ac:dyDescent="0.2">
      <c r="B13" s="11"/>
      <c r="C13" s="12"/>
      <c r="D13" s="18" t="str">
        <f t="shared" si="1"/>
        <v/>
      </c>
      <c r="E13" s="12"/>
      <c r="F13" s="18" t="str">
        <f t="shared" si="2"/>
        <v xml:space="preserve"> </v>
      </c>
      <c r="G13" s="12"/>
      <c r="H13" s="18" t="str">
        <f t="shared" si="3"/>
        <v/>
      </c>
      <c r="I13" s="12"/>
      <c r="J13" s="18" t="str">
        <f t="shared" si="4"/>
        <v/>
      </c>
      <c r="K13" s="22"/>
      <c r="L13" s="8">
        <f t="shared" si="0"/>
        <v>0</v>
      </c>
      <c r="M13" s="32">
        <v>0</v>
      </c>
      <c r="N13" s="23" t="str">
        <f t="shared" si="5"/>
        <v>$0</v>
      </c>
      <c r="O13" s="9">
        <f t="shared" si="6"/>
        <v>0</v>
      </c>
    </row>
    <row r="14" spans="1:15" x14ac:dyDescent="0.2">
      <c r="B14" s="11"/>
      <c r="C14" s="12"/>
      <c r="D14" s="18" t="str">
        <f t="shared" si="1"/>
        <v/>
      </c>
      <c r="E14" s="12"/>
      <c r="F14" s="18" t="str">
        <f t="shared" si="2"/>
        <v xml:space="preserve"> </v>
      </c>
      <c r="G14" s="12"/>
      <c r="H14" s="18" t="str">
        <f t="shared" si="3"/>
        <v/>
      </c>
      <c r="I14" s="12"/>
      <c r="J14" s="18" t="str">
        <f t="shared" si="4"/>
        <v/>
      </c>
      <c r="K14" s="22"/>
      <c r="L14" s="8">
        <f t="shared" si="0"/>
        <v>0</v>
      </c>
      <c r="M14" s="32">
        <v>0</v>
      </c>
      <c r="N14" s="23" t="str">
        <f t="shared" si="5"/>
        <v>$0</v>
      </c>
      <c r="O14" s="9">
        <f t="shared" si="6"/>
        <v>0</v>
      </c>
    </row>
    <row r="15" spans="1:15" x14ac:dyDescent="0.2">
      <c r="B15" s="11"/>
      <c r="C15" s="12"/>
      <c r="D15" s="18" t="str">
        <f t="shared" si="1"/>
        <v/>
      </c>
      <c r="E15" s="12"/>
      <c r="F15" s="18" t="str">
        <f t="shared" si="2"/>
        <v xml:space="preserve"> </v>
      </c>
      <c r="G15" s="12"/>
      <c r="H15" s="18" t="str">
        <f t="shared" si="3"/>
        <v/>
      </c>
      <c r="I15" s="12"/>
      <c r="J15" s="18" t="str">
        <f t="shared" si="4"/>
        <v/>
      </c>
      <c r="K15" s="22"/>
      <c r="L15" s="8">
        <f t="shared" si="0"/>
        <v>0</v>
      </c>
      <c r="M15" s="32">
        <v>0</v>
      </c>
      <c r="N15" s="23" t="str">
        <f t="shared" si="5"/>
        <v>$0</v>
      </c>
      <c r="O15" s="9">
        <f t="shared" si="6"/>
        <v>0</v>
      </c>
    </row>
    <row r="16" spans="1:15" x14ac:dyDescent="0.2">
      <c r="B16" s="11"/>
      <c r="C16" s="12"/>
      <c r="D16" s="18" t="str">
        <f t="shared" si="1"/>
        <v/>
      </c>
      <c r="E16" s="12"/>
      <c r="F16" s="18" t="str">
        <f t="shared" si="2"/>
        <v xml:space="preserve"> </v>
      </c>
      <c r="G16" s="12"/>
      <c r="H16" s="18" t="str">
        <f t="shared" si="3"/>
        <v/>
      </c>
      <c r="I16" s="12"/>
      <c r="J16" s="18" t="str">
        <f t="shared" si="4"/>
        <v/>
      </c>
      <c r="K16" s="22"/>
      <c r="L16" s="8">
        <f t="shared" si="0"/>
        <v>0</v>
      </c>
      <c r="M16" s="32">
        <v>0</v>
      </c>
      <c r="N16" s="23" t="str">
        <f t="shared" si="5"/>
        <v>$0</v>
      </c>
      <c r="O16" s="9">
        <f t="shared" si="6"/>
        <v>0</v>
      </c>
    </row>
    <row r="17" spans="2:15" x14ac:dyDescent="0.2">
      <c r="B17" s="11"/>
      <c r="C17" s="12"/>
      <c r="D17" s="18" t="str">
        <f t="shared" si="1"/>
        <v/>
      </c>
      <c r="E17" s="12"/>
      <c r="F17" s="18" t="str">
        <f t="shared" si="2"/>
        <v xml:space="preserve"> </v>
      </c>
      <c r="G17" s="12"/>
      <c r="H17" s="18" t="str">
        <f t="shared" si="3"/>
        <v/>
      </c>
      <c r="I17" s="12"/>
      <c r="J17" s="18" t="str">
        <f t="shared" si="4"/>
        <v/>
      </c>
      <c r="K17" s="22"/>
      <c r="L17" s="8">
        <f t="shared" si="0"/>
        <v>0</v>
      </c>
      <c r="M17" s="32">
        <v>0</v>
      </c>
      <c r="N17" s="23" t="str">
        <f t="shared" si="5"/>
        <v>$0</v>
      </c>
      <c r="O17" s="9">
        <f t="shared" si="6"/>
        <v>0</v>
      </c>
    </row>
    <row r="18" spans="2:15" x14ac:dyDescent="0.2">
      <c r="B18" s="11"/>
      <c r="C18" s="12"/>
      <c r="D18" s="18" t="str">
        <f t="shared" si="1"/>
        <v/>
      </c>
      <c r="E18" s="12"/>
      <c r="F18" s="18" t="str">
        <f t="shared" si="2"/>
        <v xml:space="preserve"> </v>
      </c>
      <c r="G18" s="12"/>
      <c r="H18" s="18" t="str">
        <f t="shared" si="3"/>
        <v/>
      </c>
      <c r="I18" s="12"/>
      <c r="J18" s="18" t="str">
        <f t="shared" si="4"/>
        <v/>
      </c>
      <c r="K18" s="22"/>
      <c r="L18" s="8">
        <f t="shared" si="0"/>
        <v>0</v>
      </c>
      <c r="M18" s="32">
        <v>0</v>
      </c>
      <c r="N18" s="23" t="str">
        <f t="shared" si="5"/>
        <v>$0</v>
      </c>
      <c r="O18" s="9">
        <f t="shared" si="6"/>
        <v>0</v>
      </c>
    </row>
    <row r="19" spans="2:15" x14ac:dyDescent="0.2">
      <c r="B19" s="11"/>
      <c r="C19" s="12"/>
      <c r="D19" s="18" t="str">
        <f t="shared" si="1"/>
        <v/>
      </c>
      <c r="E19" s="12"/>
      <c r="F19" s="18" t="str">
        <f t="shared" si="2"/>
        <v xml:space="preserve"> </v>
      </c>
      <c r="G19" s="12"/>
      <c r="H19" s="18" t="str">
        <f t="shared" si="3"/>
        <v/>
      </c>
      <c r="I19" s="12"/>
      <c r="J19" s="18" t="str">
        <f t="shared" si="4"/>
        <v/>
      </c>
      <c r="K19" s="22"/>
      <c r="L19" s="8">
        <f t="shared" si="0"/>
        <v>0</v>
      </c>
      <c r="M19" s="32">
        <v>0</v>
      </c>
      <c r="N19" s="23" t="str">
        <f t="shared" si="5"/>
        <v>$0</v>
      </c>
      <c r="O19" s="9">
        <f t="shared" si="6"/>
        <v>0</v>
      </c>
    </row>
    <row r="20" spans="2:15" x14ac:dyDescent="0.2">
      <c r="B20" s="11"/>
      <c r="C20" s="12"/>
      <c r="D20" s="18" t="str">
        <f t="shared" si="1"/>
        <v/>
      </c>
      <c r="E20" s="12"/>
      <c r="F20" s="18" t="str">
        <f t="shared" si="2"/>
        <v xml:space="preserve"> </v>
      </c>
      <c r="G20" s="12"/>
      <c r="H20" s="18" t="str">
        <f t="shared" si="3"/>
        <v/>
      </c>
      <c r="I20" s="12"/>
      <c r="J20" s="18" t="str">
        <f t="shared" si="4"/>
        <v/>
      </c>
      <c r="K20" s="22"/>
      <c r="L20" s="8">
        <f t="shared" si="0"/>
        <v>0</v>
      </c>
      <c r="M20" s="32">
        <v>0</v>
      </c>
      <c r="N20" s="23" t="str">
        <f t="shared" si="5"/>
        <v>$0</v>
      </c>
      <c r="O20" s="9">
        <f t="shared" si="6"/>
        <v>0</v>
      </c>
    </row>
    <row r="21" spans="2:15" x14ac:dyDescent="0.2">
      <c r="B21" s="11"/>
      <c r="C21" s="12"/>
      <c r="D21" s="18" t="str">
        <f t="shared" si="1"/>
        <v/>
      </c>
      <c r="E21" s="12"/>
      <c r="F21" s="18" t="str">
        <f t="shared" si="2"/>
        <v xml:space="preserve"> </v>
      </c>
      <c r="G21" s="12"/>
      <c r="H21" s="18" t="str">
        <f t="shared" si="3"/>
        <v/>
      </c>
      <c r="I21" s="12"/>
      <c r="J21" s="18" t="str">
        <f t="shared" si="4"/>
        <v/>
      </c>
      <c r="K21" s="22"/>
      <c r="L21" s="8">
        <f t="shared" si="0"/>
        <v>0</v>
      </c>
      <c r="M21" s="32">
        <v>0</v>
      </c>
      <c r="N21" s="23" t="str">
        <f t="shared" si="5"/>
        <v>$0</v>
      </c>
      <c r="O21" s="9">
        <f t="shared" si="6"/>
        <v>0</v>
      </c>
    </row>
    <row r="22" spans="2:15" x14ac:dyDescent="0.2">
      <c r="B22" s="11"/>
      <c r="C22" s="12"/>
      <c r="D22" s="18" t="str">
        <f t="shared" si="1"/>
        <v/>
      </c>
      <c r="E22" s="12"/>
      <c r="F22" s="18" t="str">
        <f t="shared" si="2"/>
        <v xml:space="preserve"> </v>
      </c>
      <c r="G22" s="12"/>
      <c r="H22" s="18" t="str">
        <f t="shared" si="3"/>
        <v/>
      </c>
      <c r="I22" s="12"/>
      <c r="J22" s="18" t="str">
        <f t="shared" si="4"/>
        <v/>
      </c>
      <c r="K22" s="22"/>
      <c r="L22" s="8">
        <f t="shared" si="0"/>
        <v>0</v>
      </c>
      <c r="M22" s="32">
        <v>0</v>
      </c>
      <c r="N22" s="23" t="str">
        <f t="shared" si="5"/>
        <v>$0</v>
      </c>
      <c r="O22" s="9">
        <f t="shared" si="6"/>
        <v>0</v>
      </c>
    </row>
    <row r="23" spans="2:15" x14ac:dyDescent="0.2">
      <c r="B23" s="11"/>
      <c r="C23" s="12"/>
      <c r="D23" s="18" t="str">
        <f t="shared" si="1"/>
        <v/>
      </c>
      <c r="E23" s="12"/>
      <c r="F23" s="18" t="str">
        <f t="shared" si="2"/>
        <v xml:space="preserve"> </v>
      </c>
      <c r="G23" s="12"/>
      <c r="H23" s="18" t="str">
        <f t="shared" si="3"/>
        <v/>
      </c>
      <c r="I23" s="12"/>
      <c r="J23" s="18" t="str">
        <f t="shared" si="4"/>
        <v/>
      </c>
      <c r="K23" s="22"/>
      <c r="L23" s="8">
        <f t="shared" si="0"/>
        <v>0</v>
      </c>
      <c r="M23" s="32">
        <v>0</v>
      </c>
      <c r="N23" s="23" t="str">
        <f t="shared" si="5"/>
        <v>$0</v>
      </c>
      <c r="O23" s="9">
        <f t="shared" si="6"/>
        <v>0</v>
      </c>
    </row>
    <row r="24" spans="2:15" x14ac:dyDescent="0.2">
      <c r="B24" s="11"/>
      <c r="C24" s="12"/>
      <c r="D24" s="18" t="str">
        <f t="shared" si="1"/>
        <v/>
      </c>
      <c r="E24" s="12"/>
      <c r="F24" s="18" t="str">
        <f t="shared" si="2"/>
        <v xml:space="preserve"> </v>
      </c>
      <c r="G24" s="12"/>
      <c r="H24" s="18" t="str">
        <f t="shared" si="3"/>
        <v/>
      </c>
      <c r="I24" s="12"/>
      <c r="J24" s="18" t="str">
        <f t="shared" si="4"/>
        <v/>
      </c>
      <c r="K24" s="22"/>
      <c r="L24" s="8">
        <f t="shared" si="0"/>
        <v>0</v>
      </c>
      <c r="M24" s="32">
        <v>0</v>
      </c>
      <c r="N24" s="23" t="str">
        <f t="shared" si="5"/>
        <v>$0</v>
      </c>
      <c r="O24" s="9">
        <f t="shared" si="6"/>
        <v>0</v>
      </c>
    </row>
    <row r="25" spans="2:15" x14ac:dyDescent="0.2">
      <c r="B25" s="11"/>
      <c r="C25" s="12"/>
      <c r="D25" s="18" t="str">
        <f t="shared" si="1"/>
        <v/>
      </c>
      <c r="E25" s="12"/>
      <c r="F25" s="18" t="str">
        <f t="shared" si="2"/>
        <v xml:space="preserve"> </v>
      </c>
      <c r="G25" s="12"/>
      <c r="H25" s="18" t="str">
        <f t="shared" si="3"/>
        <v/>
      </c>
      <c r="I25" s="12"/>
      <c r="J25" s="18" t="str">
        <f t="shared" si="4"/>
        <v/>
      </c>
      <c r="K25" s="22"/>
      <c r="L25" s="8">
        <f t="shared" si="0"/>
        <v>0</v>
      </c>
      <c r="M25" s="32">
        <v>0</v>
      </c>
      <c r="N25" s="23" t="str">
        <f t="shared" si="5"/>
        <v>$0</v>
      </c>
      <c r="O25" s="9">
        <f t="shared" si="6"/>
        <v>0</v>
      </c>
    </row>
    <row r="26" spans="2:15" x14ac:dyDescent="0.2">
      <c r="B26" s="11"/>
      <c r="C26" s="12"/>
      <c r="D26" s="18" t="str">
        <f t="shared" si="1"/>
        <v/>
      </c>
      <c r="E26" s="12"/>
      <c r="F26" s="18" t="str">
        <f t="shared" si="2"/>
        <v xml:space="preserve"> </v>
      </c>
      <c r="G26" s="12"/>
      <c r="H26" s="18" t="str">
        <f t="shared" si="3"/>
        <v/>
      </c>
      <c r="I26" s="12"/>
      <c r="J26" s="18" t="str">
        <f t="shared" si="4"/>
        <v/>
      </c>
      <c r="K26" s="22"/>
      <c r="L26" s="8">
        <f t="shared" si="0"/>
        <v>0</v>
      </c>
      <c r="M26" s="32">
        <v>0</v>
      </c>
      <c r="N26" s="23" t="str">
        <f t="shared" si="5"/>
        <v>$0</v>
      </c>
      <c r="O26" s="9">
        <f t="shared" si="6"/>
        <v>0</v>
      </c>
    </row>
    <row r="27" spans="2:15" x14ac:dyDescent="0.2">
      <c r="B27" s="11"/>
      <c r="C27" s="12"/>
      <c r="D27" s="18" t="str">
        <f t="shared" si="1"/>
        <v/>
      </c>
      <c r="E27" s="12"/>
      <c r="F27" s="18" t="str">
        <f t="shared" si="2"/>
        <v xml:space="preserve"> </v>
      </c>
      <c r="G27" s="12"/>
      <c r="H27" s="18" t="str">
        <f t="shared" si="3"/>
        <v/>
      </c>
      <c r="I27" s="12"/>
      <c r="J27" s="18" t="str">
        <f t="shared" si="4"/>
        <v/>
      </c>
      <c r="K27" s="22"/>
      <c r="L27" s="8">
        <f t="shared" si="0"/>
        <v>0</v>
      </c>
      <c r="M27" s="32">
        <v>0</v>
      </c>
      <c r="N27" s="23" t="str">
        <f t="shared" si="5"/>
        <v>$0</v>
      </c>
      <c r="O27" s="9">
        <f t="shared" si="6"/>
        <v>0</v>
      </c>
    </row>
    <row r="28" spans="2:15" x14ac:dyDescent="0.2">
      <c r="B28" s="11"/>
      <c r="C28" s="12"/>
      <c r="D28" s="18" t="str">
        <f t="shared" si="1"/>
        <v/>
      </c>
      <c r="E28" s="12"/>
      <c r="F28" s="18" t="str">
        <f t="shared" si="2"/>
        <v xml:space="preserve"> </v>
      </c>
      <c r="G28" s="12"/>
      <c r="H28" s="18" t="str">
        <f t="shared" si="3"/>
        <v/>
      </c>
      <c r="I28" s="12"/>
      <c r="J28" s="18" t="str">
        <f t="shared" si="4"/>
        <v/>
      </c>
      <c r="K28" s="22"/>
      <c r="L28" s="8">
        <f t="shared" si="0"/>
        <v>0</v>
      </c>
      <c r="M28" s="32">
        <v>0</v>
      </c>
      <c r="N28" s="23" t="str">
        <f t="shared" si="5"/>
        <v>$0</v>
      </c>
      <c r="O28" s="9">
        <f t="shared" si="6"/>
        <v>0</v>
      </c>
    </row>
    <row r="29" spans="2:15" x14ac:dyDescent="0.2">
      <c r="B29" s="11"/>
      <c r="C29" s="12"/>
      <c r="D29" s="18" t="str">
        <f t="shared" si="1"/>
        <v/>
      </c>
      <c r="E29" s="12"/>
      <c r="F29" s="18" t="str">
        <f t="shared" si="2"/>
        <v xml:space="preserve"> </v>
      </c>
      <c r="G29" s="12"/>
      <c r="H29" s="18" t="str">
        <f t="shared" si="3"/>
        <v/>
      </c>
      <c r="I29" s="12"/>
      <c r="J29" s="18" t="str">
        <f t="shared" si="4"/>
        <v/>
      </c>
      <c r="K29" s="22"/>
      <c r="L29" s="8">
        <f t="shared" si="0"/>
        <v>0</v>
      </c>
      <c r="M29" s="32">
        <v>0</v>
      </c>
      <c r="N29" s="23" t="str">
        <f t="shared" si="5"/>
        <v>$0</v>
      </c>
      <c r="O29" s="9">
        <f t="shared" si="6"/>
        <v>0</v>
      </c>
    </row>
    <row r="30" spans="2:15" x14ac:dyDescent="0.2">
      <c r="B30" s="11"/>
      <c r="C30" s="12"/>
      <c r="D30" s="18" t="str">
        <f t="shared" si="1"/>
        <v/>
      </c>
      <c r="E30" s="12"/>
      <c r="F30" s="18" t="str">
        <f t="shared" si="2"/>
        <v xml:space="preserve"> </v>
      </c>
      <c r="G30" s="12"/>
      <c r="H30" s="18" t="str">
        <f t="shared" si="3"/>
        <v/>
      </c>
      <c r="I30" s="12"/>
      <c r="J30" s="18" t="str">
        <f t="shared" si="4"/>
        <v/>
      </c>
      <c r="K30" s="22"/>
      <c r="L30" s="8">
        <f t="shared" si="0"/>
        <v>0</v>
      </c>
      <c r="M30" s="32">
        <v>0</v>
      </c>
      <c r="N30" s="23" t="str">
        <f t="shared" si="5"/>
        <v>$0</v>
      </c>
      <c r="O30" s="9">
        <f t="shared" si="6"/>
        <v>0</v>
      </c>
    </row>
    <row r="31" spans="2:15" x14ac:dyDescent="0.2">
      <c r="B31" s="11"/>
      <c r="C31" s="12"/>
      <c r="D31" s="18" t="str">
        <f t="shared" si="1"/>
        <v/>
      </c>
      <c r="E31" s="12"/>
      <c r="F31" s="18" t="str">
        <f t="shared" si="2"/>
        <v xml:space="preserve"> </v>
      </c>
      <c r="G31" s="12"/>
      <c r="H31" s="18" t="str">
        <f t="shared" si="3"/>
        <v/>
      </c>
      <c r="I31" s="12"/>
      <c r="J31" s="18" t="str">
        <f t="shared" si="4"/>
        <v/>
      </c>
      <c r="K31" s="22"/>
      <c r="L31" s="8">
        <f t="shared" si="0"/>
        <v>0</v>
      </c>
      <c r="M31" s="32">
        <v>0</v>
      </c>
      <c r="N31" s="23" t="str">
        <f t="shared" si="5"/>
        <v>$0</v>
      </c>
      <c r="O31" s="9">
        <f t="shared" si="6"/>
        <v>0</v>
      </c>
    </row>
    <row r="32" spans="2:15" x14ac:dyDescent="0.2">
      <c r="B32" s="11"/>
      <c r="C32" s="12"/>
      <c r="D32" s="18" t="str">
        <f t="shared" si="1"/>
        <v/>
      </c>
      <c r="E32" s="12"/>
      <c r="F32" s="18" t="str">
        <f t="shared" si="2"/>
        <v xml:space="preserve"> </v>
      </c>
      <c r="G32" s="12"/>
      <c r="H32" s="18" t="str">
        <f t="shared" si="3"/>
        <v/>
      </c>
      <c r="I32" s="12"/>
      <c r="J32" s="18" t="str">
        <f t="shared" si="4"/>
        <v/>
      </c>
      <c r="K32" s="22"/>
      <c r="L32" s="8">
        <f t="shared" si="0"/>
        <v>0</v>
      </c>
      <c r="M32" s="32">
        <v>0</v>
      </c>
      <c r="N32" s="23" t="str">
        <f t="shared" si="5"/>
        <v>$0</v>
      </c>
      <c r="O32" s="9">
        <f t="shared" si="6"/>
        <v>0</v>
      </c>
    </row>
    <row r="33" spans="2:15" x14ac:dyDescent="0.2">
      <c r="B33" s="11"/>
      <c r="C33" s="12"/>
      <c r="D33" s="18" t="str">
        <f t="shared" si="1"/>
        <v/>
      </c>
      <c r="E33" s="12"/>
      <c r="F33" s="18" t="str">
        <f t="shared" si="2"/>
        <v xml:space="preserve"> </v>
      </c>
      <c r="G33" s="12"/>
      <c r="H33" s="18" t="str">
        <f t="shared" si="3"/>
        <v/>
      </c>
      <c r="I33" s="12"/>
      <c r="J33" s="18" t="str">
        <f t="shared" si="4"/>
        <v/>
      </c>
      <c r="K33" s="22"/>
      <c r="L33" s="8">
        <f t="shared" si="0"/>
        <v>0</v>
      </c>
      <c r="M33" s="32">
        <v>0</v>
      </c>
      <c r="N33" s="23" t="str">
        <f t="shared" si="5"/>
        <v>$0</v>
      </c>
      <c r="O33" s="9">
        <f t="shared" si="6"/>
        <v>0</v>
      </c>
    </row>
    <row r="34" spans="2:15" x14ac:dyDescent="0.2">
      <c r="B34" s="11"/>
      <c r="C34" s="12"/>
      <c r="D34" s="18" t="str">
        <f t="shared" si="1"/>
        <v/>
      </c>
      <c r="E34" s="12"/>
      <c r="F34" s="18" t="str">
        <f t="shared" si="2"/>
        <v xml:space="preserve"> </v>
      </c>
      <c r="G34" s="12"/>
      <c r="H34" s="18" t="str">
        <f t="shared" si="3"/>
        <v/>
      </c>
      <c r="I34" s="12"/>
      <c r="J34" s="18" t="str">
        <f t="shared" si="4"/>
        <v/>
      </c>
      <c r="K34" s="22"/>
      <c r="L34" s="8">
        <f t="shared" si="0"/>
        <v>0</v>
      </c>
      <c r="M34" s="32">
        <v>0</v>
      </c>
      <c r="N34" s="23" t="str">
        <f t="shared" si="5"/>
        <v>$0</v>
      </c>
      <c r="O34" s="9">
        <f t="shared" si="6"/>
        <v>0</v>
      </c>
    </row>
    <row r="35" spans="2:15" x14ac:dyDescent="0.2">
      <c r="B35" s="11"/>
      <c r="C35" s="12"/>
      <c r="D35" s="18" t="str">
        <f t="shared" si="1"/>
        <v/>
      </c>
      <c r="E35" s="12"/>
      <c r="F35" s="18" t="str">
        <f t="shared" si="2"/>
        <v xml:space="preserve"> </v>
      </c>
      <c r="G35" s="12"/>
      <c r="H35" s="18" t="str">
        <f t="shared" si="3"/>
        <v/>
      </c>
      <c r="I35" s="12"/>
      <c r="J35" s="18" t="str">
        <f t="shared" si="4"/>
        <v/>
      </c>
      <c r="K35" s="22"/>
      <c r="L35" s="8">
        <f t="shared" si="0"/>
        <v>0</v>
      </c>
      <c r="M35" s="32">
        <v>0</v>
      </c>
      <c r="N35" s="23" t="str">
        <f t="shared" si="5"/>
        <v>$0</v>
      </c>
      <c r="O35" s="9">
        <f t="shared" si="6"/>
        <v>0</v>
      </c>
    </row>
    <row r="36" spans="2:15" x14ac:dyDescent="0.2">
      <c r="B36" s="11"/>
      <c r="C36" s="12"/>
      <c r="D36" s="18" t="str">
        <f t="shared" si="1"/>
        <v/>
      </c>
      <c r="E36" s="12"/>
      <c r="F36" s="18" t="str">
        <f t="shared" si="2"/>
        <v xml:space="preserve"> </v>
      </c>
      <c r="G36" s="12"/>
      <c r="H36" s="18" t="str">
        <f t="shared" si="3"/>
        <v/>
      </c>
      <c r="I36" s="12"/>
      <c r="J36" s="18" t="str">
        <f t="shared" si="4"/>
        <v/>
      </c>
      <c r="K36" s="22"/>
      <c r="L36" s="8">
        <f t="shared" si="0"/>
        <v>0</v>
      </c>
      <c r="M36" s="32">
        <v>0</v>
      </c>
      <c r="N36" s="23" t="str">
        <f t="shared" si="5"/>
        <v>$0</v>
      </c>
      <c r="O36" s="9">
        <f t="shared" si="6"/>
        <v>0</v>
      </c>
    </row>
    <row r="37" spans="2:15" x14ac:dyDescent="0.2">
      <c r="B37" s="11"/>
      <c r="C37" s="12"/>
      <c r="D37" s="18" t="str">
        <f t="shared" si="1"/>
        <v/>
      </c>
      <c r="E37" s="12"/>
      <c r="F37" s="18" t="str">
        <f t="shared" si="2"/>
        <v xml:space="preserve"> </v>
      </c>
      <c r="G37" s="12"/>
      <c r="H37" s="18" t="str">
        <f t="shared" si="3"/>
        <v/>
      </c>
      <c r="I37" s="12"/>
      <c r="J37" s="18" t="str">
        <f t="shared" si="4"/>
        <v/>
      </c>
      <c r="K37" s="22"/>
      <c r="L37" s="8">
        <f t="shared" si="0"/>
        <v>0</v>
      </c>
      <c r="M37" s="32">
        <v>0</v>
      </c>
      <c r="N37" s="23" t="str">
        <f t="shared" si="5"/>
        <v>$0</v>
      </c>
      <c r="O37" s="9">
        <f t="shared" si="6"/>
        <v>0</v>
      </c>
    </row>
    <row r="38" spans="2:15" x14ac:dyDescent="0.2">
      <c r="B38" s="11"/>
      <c r="C38" s="12"/>
      <c r="D38" s="18" t="str">
        <f t="shared" si="1"/>
        <v/>
      </c>
      <c r="E38" s="12"/>
      <c r="F38" s="18" t="str">
        <f t="shared" si="2"/>
        <v xml:space="preserve"> </v>
      </c>
      <c r="G38" s="12"/>
      <c r="H38" s="18" t="str">
        <f t="shared" si="3"/>
        <v/>
      </c>
      <c r="I38" s="12"/>
      <c r="J38" s="18" t="str">
        <f t="shared" si="4"/>
        <v/>
      </c>
      <c r="K38" s="22"/>
      <c r="L38" s="8">
        <f t="shared" si="0"/>
        <v>0</v>
      </c>
      <c r="M38" s="32">
        <v>0</v>
      </c>
      <c r="N38" s="23" t="str">
        <f t="shared" si="5"/>
        <v>$0</v>
      </c>
      <c r="O38" s="9">
        <f t="shared" si="6"/>
        <v>0</v>
      </c>
    </row>
    <row r="39" spans="2:15" x14ac:dyDescent="0.2">
      <c r="B39" s="11"/>
      <c r="C39" s="12"/>
      <c r="D39" s="18" t="str">
        <f t="shared" si="1"/>
        <v/>
      </c>
      <c r="E39" s="12"/>
      <c r="F39" s="18" t="str">
        <f t="shared" si="2"/>
        <v xml:space="preserve"> </v>
      </c>
      <c r="G39" s="12"/>
      <c r="H39" s="18" t="str">
        <f t="shared" si="3"/>
        <v/>
      </c>
      <c r="I39" s="12"/>
      <c r="J39" s="18" t="str">
        <f t="shared" si="4"/>
        <v/>
      </c>
      <c r="K39" s="22"/>
      <c r="L39" s="8">
        <f t="shared" si="0"/>
        <v>0</v>
      </c>
      <c r="M39" s="32">
        <v>0</v>
      </c>
      <c r="N39" s="23" t="str">
        <f t="shared" si="5"/>
        <v>$0</v>
      </c>
      <c r="O39" s="9">
        <f t="shared" si="6"/>
        <v>0</v>
      </c>
    </row>
    <row r="40" spans="2:15" x14ac:dyDescent="0.2">
      <c r="B40" s="11"/>
      <c r="C40" s="12"/>
      <c r="D40" s="18" t="str">
        <f t="shared" si="1"/>
        <v/>
      </c>
      <c r="E40" s="12"/>
      <c r="F40" s="18" t="str">
        <f t="shared" si="2"/>
        <v xml:space="preserve"> </v>
      </c>
      <c r="G40" s="12"/>
      <c r="H40" s="18" t="str">
        <f t="shared" si="3"/>
        <v/>
      </c>
      <c r="I40" s="12"/>
      <c r="J40" s="18" t="str">
        <f t="shared" si="4"/>
        <v/>
      </c>
      <c r="K40" s="22"/>
      <c r="L40" s="8">
        <f t="shared" si="0"/>
        <v>0</v>
      </c>
      <c r="M40" s="32">
        <v>0</v>
      </c>
      <c r="N40" s="23" t="str">
        <f t="shared" si="5"/>
        <v>$0</v>
      </c>
      <c r="O40" s="9">
        <f t="shared" si="6"/>
        <v>0</v>
      </c>
    </row>
    <row r="41" spans="2:15" x14ac:dyDescent="0.2">
      <c r="B41" s="11"/>
      <c r="C41" s="12"/>
      <c r="D41" s="18" t="str">
        <f t="shared" si="1"/>
        <v/>
      </c>
      <c r="E41" s="12"/>
      <c r="F41" s="18" t="str">
        <f t="shared" si="2"/>
        <v xml:space="preserve"> </v>
      </c>
      <c r="G41" s="12"/>
      <c r="H41" s="18" t="str">
        <f t="shared" si="3"/>
        <v/>
      </c>
      <c r="I41" s="12"/>
      <c r="J41" s="18" t="str">
        <f t="shared" si="4"/>
        <v/>
      </c>
      <c r="K41" s="22"/>
      <c r="L41" s="8">
        <f t="shared" si="0"/>
        <v>0</v>
      </c>
      <c r="M41" s="32">
        <v>0</v>
      </c>
      <c r="N41" s="23" t="str">
        <f t="shared" si="5"/>
        <v>$0</v>
      </c>
      <c r="O41" s="9">
        <f t="shared" si="6"/>
        <v>0</v>
      </c>
    </row>
    <row r="42" spans="2:15" x14ac:dyDescent="0.2">
      <c r="B42" s="11"/>
      <c r="C42" s="12"/>
      <c r="D42" s="18" t="str">
        <f t="shared" si="1"/>
        <v/>
      </c>
      <c r="E42" s="12"/>
      <c r="F42" s="18" t="str">
        <f t="shared" si="2"/>
        <v xml:space="preserve"> </v>
      </c>
      <c r="G42" s="12"/>
      <c r="H42" s="18" t="str">
        <f t="shared" si="3"/>
        <v/>
      </c>
      <c r="I42" s="12"/>
      <c r="J42" s="18" t="str">
        <f t="shared" si="4"/>
        <v/>
      </c>
      <c r="K42" s="22"/>
      <c r="L42" s="8">
        <f t="shared" si="0"/>
        <v>0</v>
      </c>
      <c r="M42" s="32">
        <v>0</v>
      </c>
      <c r="N42" s="23" t="str">
        <f t="shared" si="5"/>
        <v>$0</v>
      </c>
      <c r="O42" s="9">
        <f t="shared" si="6"/>
        <v>0</v>
      </c>
    </row>
    <row r="43" spans="2:15" x14ac:dyDescent="0.2">
      <c r="B43" s="11"/>
      <c r="C43" s="12"/>
      <c r="D43" s="18" t="str">
        <f t="shared" si="1"/>
        <v/>
      </c>
      <c r="E43" s="12"/>
      <c r="F43" s="18" t="str">
        <f t="shared" si="2"/>
        <v xml:space="preserve"> </v>
      </c>
      <c r="G43" s="12"/>
      <c r="H43" s="18" t="str">
        <f t="shared" si="3"/>
        <v/>
      </c>
      <c r="I43" s="12"/>
      <c r="J43" s="18" t="str">
        <f t="shared" si="4"/>
        <v/>
      </c>
      <c r="K43" s="22"/>
      <c r="L43" s="8">
        <f t="shared" si="0"/>
        <v>0</v>
      </c>
      <c r="M43" s="32">
        <v>0</v>
      </c>
      <c r="N43" s="23" t="str">
        <f t="shared" si="5"/>
        <v>$0</v>
      </c>
      <c r="O43" s="9">
        <f t="shared" si="6"/>
        <v>0</v>
      </c>
    </row>
    <row r="44" spans="2:15" x14ac:dyDescent="0.2">
      <c r="B44" s="11"/>
      <c r="C44" s="12"/>
      <c r="D44" s="18" t="str">
        <f t="shared" si="1"/>
        <v/>
      </c>
      <c r="E44" s="12"/>
      <c r="F44" s="18" t="str">
        <f t="shared" si="2"/>
        <v xml:space="preserve"> </v>
      </c>
      <c r="G44" s="12"/>
      <c r="H44" s="18" t="str">
        <f t="shared" si="3"/>
        <v/>
      </c>
      <c r="I44" s="12"/>
      <c r="J44" s="18" t="str">
        <f t="shared" si="4"/>
        <v/>
      </c>
      <c r="K44" s="22"/>
      <c r="L44" s="8">
        <f t="shared" si="0"/>
        <v>0</v>
      </c>
      <c r="M44" s="32">
        <v>0</v>
      </c>
      <c r="N44" s="23" t="str">
        <f t="shared" si="5"/>
        <v>$0</v>
      </c>
      <c r="O44" s="9">
        <f t="shared" si="6"/>
        <v>0</v>
      </c>
    </row>
    <row r="45" spans="2:15" x14ac:dyDescent="0.2">
      <c r="B45" s="11"/>
      <c r="C45" s="12"/>
      <c r="D45" s="18" t="str">
        <f t="shared" si="1"/>
        <v/>
      </c>
      <c r="E45" s="12"/>
      <c r="F45" s="18" t="str">
        <f t="shared" si="2"/>
        <v xml:space="preserve"> </v>
      </c>
      <c r="G45" s="12"/>
      <c r="H45" s="18" t="str">
        <f t="shared" si="3"/>
        <v/>
      </c>
      <c r="I45" s="12"/>
      <c r="J45" s="18" t="str">
        <f t="shared" si="4"/>
        <v/>
      </c>
      <c r="K45" s="22"/>
      <c r="L45" s="8">
        <f t="shared" si="0"/>
        <v>0</v>
      </c>
      <c r="M45" s="32">
        <v>0</v>
      </c>
      <c r="N45" s="23" t="str">
        <f t="shared" si="5"/>
        <v>$0</v>
      </c>
      <c r="O45" s="9">
        <f t="shared" si="6"/>
        <v>0</v>
      </c>
    </row>
    <row r="48" spans="2:15" x14ac:dyDescent="0.2">
      <c r="M48" s="20" t="s">
        <v>107</v>
      </c>
      <c r="O48" s="19">
        <f>SUM(O4:O47)</f>
        <v>0</v>
      </c>
    </row>
    <row r="49" spans="5:22" x14ac:dyDescent="0.2">
      <c r="E49" s="13"/>
      <c r="F49" s="17"/>
      <c r="G49" s="13"/>
      <c r="H49" s="17"/>
      <c r="I49" s="13"/>
      <c r="J49" s="13"/>
      <c r="K49" s="15"/>
      <c r="L49" s="7"/>
      <c r="M49" s="15"/>
      <c r="N49" s="2"/>
      <c r="Q49" s="2"/>
      <c r="R49" s="2"/>
      <c r="S49" s="2"/>
      <c r="T49" s="2"/>
      <c r="U49" s="2"/>
      <c r="V49" s="2"/>
    </row>
    <row r="82" spans="5:22" x14ac:dyDescent="0.2">
      <c r="E82" s="13"/>
      <c r="F82" s="17"/>
      <c r="G82" s="13"/>
      <c r="H82" s="17"/>
      <c r="I82" s="13"/>
      <c r="J82" s="13"/>
      <c r="K82" s="15"/>
      <c r="L82" s="7"/>
      <c r="M82" s="15"/>
      <c r="N82" s="2"/>
      <c r="Q82" s="2"/>
      <c r="R82" s="2"/>
      <c r="S82" s="2"/>
      <c r="T82" s="2"/>
      <c r="U82" s="2"/>
      <c r="V82" s="2"/>
    </row>
    <row r="87" spans="5:22" x14ac:dyDescent="0.2">
      <c r="E87" s="13"/>
      <c r="F87" s="17"/>
      <c r="G87" s="13"/>
      <c r="H87" s="17"/>
      <c r="I87" s="13"/>
      <c r="J87" s="13"/>
      <c r="K87" s="15"/>
      <c r="L87" s="7"/>
      <c r="M87" s="15"/>
      <c r="N87" s="2"/>
      <c r="Q87" s="2"/>
      <c r="R87" s="2"/>
      <c r="S87" s="2"/>
      <c r="T87" s="2"/>
      <c r="U87" s="2"/>
      <c r="V87" s="2"/>
    </row>
    <row r="92" spans="5:22" x14ac:dyDescent="0.2">
      <c r="E92" s="13"/>
      <c r="F92" s="17"/>
      <c r="G92" s="13"/>
      <c r="H92" s="17"/>
      <c r="I92" s="13"/>
      <c r="J92" s="13"/>
      <c r="K92" s="15"/>
      <c r="L92" s="7"/>
      <c r="M92" s="15"/>
      <c r="N92" s="2"/>
      <c r="Q92" s="2"/>
      <c r="R92" s="2"/>
      <c r="S92" s="2"/>
      <c r="T92" s="2"/>
      <c r="U92" s="2"/>
      <c r="V92" s="2"/>
    </row>
  </sheetData>
  <sheetProtection sheet="1" objects="1" scenarios="1" deleteRows="0"/>
  <dataValidations count="2">
    <dataValidation type="list" allowBlank="1" showInputMessage="1" showErrorMessage="1" sqref="C4:C45">
      <formula1>Item</formula1>
    </dataValidation>
    <dataValidation type="list" allowBlank="1" showInputMessage="1" showErrorMessage="1" sqref="G4:G45 E4:E45 I4:I45 K4:K45">
      <formula1>INDIRECT(D4)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opLeftCell="A25" workbookViewId="0">
      <selection activeCell="O57" sqref="O57"/>
    </sheetView>
  </sheetViews>
  <sheetFormatPr defaultRowHeight="12.75" x14ac:dyDescent="0.2"/>
  <cols>
    <col min="1" max="1" width="29.85546875" customWidth="1"/>
    <col min="2" max="2" width="6.85546875" customWidth="1"/>
    <col min="3" max="3" width="7.85546875" customWidth="1"/>
    <col min="4" max="9" width="21.7109375" customWidth="1"/>
    <col min="10" max="10" width="23.85546875" customWidth="1"/>
    <col min="11" max="11" width="23" customWidth="1"/>
    <col min="12" max="12" width="26.85546875" customWidth="1"/>
    <col min="13" max="13" width="23.85546875" customWidth="1"/>
    <col min="14" max="15" width="21.7109375" customWidth="1"/>
    <col min="16" max="16" width="19.42578125" customWidth="1"/>
    <col min="17" max="17" width="16.5703125" customWidth="1"/>
  </cols>
  <sheetData>
    <row r="1" spans="1:17" x14ac:dyDescent="0.2">
      <c r="A1" s="2" t="s">
        <v>0</v>
      </c>
      <c r="B1" s="2" t="s">
        <v>39</v>
      </c>
      <c r="D1" s="2" t="s">
        <v>3</v>
      </c>
      <c r="E1" s="2" t="s">
        <v>4</v>
      </c>
      <c r="F1" s="2" t="s">
        <v>5</v>
      </c>
      <c r="G1" s="2" t="s">
        <v>34</v>
      </c>
      <c r="H1" s="2" t="s">
        <v>86</v>
      </c>
      <c r="I1" s="2" t="s">
        <v>6</v>
      </c>
      <c r="J1" s="2"/>
      <c r="K1" s="2"/>
      <c r="L1" s="2" t="s">
        <v>96</v>
      </c>
      <c r="M1" s="2" t="s">
        <v>98</v>
      </c>
      <c r="N1" s="2" t="s">
        <v>38</v>
      </c>
      <c r="O1" s="2"/>
      <c r="P1" s="2" t="s">
        <v>46</v>
      </c>
      <c r="Q1" s="2"/>
    </row>
    <row r="2" spans="1:17" x14ac:dyDescent="0.2">
      <c r="A2" t="s">
        <v>97</v>
      </c>
      <c r="B2">
        <v>9</v>
      </c>
      <c r="D2" t="s">
        <v>7</v>
      </c>
      <c r="E2" t="s">
        <v>7</v>
      </c>
      <c r="F2" t="s">
        <v>7</v>
      </c>
      <c r="G2" t="s">
        <v>7</v>
      </c>
      <c r="H2" t="s">
        <v>32</v>
      </c>
      <c r="I2" t="s">
        <v>32</v>
      </c>
      <c r="L2" t="s">
        <v>36</v>
      </c>
      <c r="M2" t="s">
        <v>7</v>
      </c>
      <c r="N2" t="s">
        <v>40</v>
      </c>
      <c r="P2" t="s">
        <v>47</v>
      </c>
    </row>
    <row r="3" spans="1:17" x14ac:dyDescent="0.2">
      <c r="A3" t="s">
        <v>48</v>
      </c>
      <c r="B3">
        <v>9</v>
      </c>
      <c r="D3" t="s">
        <v>9</v>
      </c>
      <c r="E3" t="s">
        <v>9</v>
      </c>
      <c r="F3" t="s">
        <v>9</v>
      </c>
      <c r="G3" t="s">
        <v>16</v>
      </c>
      <c r="H3" t="s">
        <v>7</v>
      </c>
      <c r="I3" t="s">
        <v>7</v>
      </c>
      <c r="L3" t="s">
        <v>7</v>
      </c>
      <c r="M3" t="s">
        <v>109</v>
      </c>
      <c r="N3" t="s">
        <v>7</v>
      </c>
    </row>
    <row r="4" spans="1:17" x14ac:dyDescent="0.2">
      <c r="A4" t="s">
        <v>49</v>
      </c>
      <c r="B4">
        <v>9</v>
      </c>
      <c r="D4" t="s">
        <v>10</v>
      </c>
      <c r="E4" t="s">
        <v>10</v>
      </c>
      <c r="F4" t="s">
        <v>10</v>
      </c>
      <c r="G4" t="s">
        <v>19</v>
      </c>
      <c r="H4" t="s">
        <v>33</v>
      </c>
      <c r="I4" t="s">
        <v>33</v>
      </c>
      <c r="L4" t="s">
        <v>37</v>
      </c>
      <c r="M4" t="s">
        <v>15</v>
      </c>
      <c r="N4" t="s">
        <v>41</v>
      </c>
    </row>
    <row r="5" spans="1:17" x14ac:dyDescent="0.2">
      <c r="A5" s="1" t="s">
        <v>50</v>
      </c>
      <c r="B5">
        <v>9</v>
      </c>
      <c r="D5" t="s">
        <v>25</v>
      </c>
      <c r="E5" t="s">
        <v>25</v>
      </c>
      <c r="F5" t="s">
        <v>11</v>
      </c>
      <c r="G5" t="s">
        <v>20</v>
      </c>
      <c r="H5" t="s">
        <v>10</v>
      </c>
      <c r="I5" t="s">
        <v>14</v>
      </c>
      <c r="L5" t="s">
        <v>10</v>
      </c>
      <c r="M5" t="s">
        <v>29</v>
      </c>
      <c r="N5" t="s">
        <v>42</v>
      </c>
    </row>
    <row r="6" spans="1:17" x14ac:dyDescent="0.2">
      <c r="A6" t="s">
        <v>51</v>
      </c>
      <c r="B6">
        <v>11</v>
      </c>
      <c r="D6" t="s">
        <v>11</v>
      </c>
      <c r="E6" t="s">
        <v>11</v>
      </c>
      <c r="F6" t="s">
        <v>12</v>
      </c>
      <c r="G6" t="s">
        <v>24</v>
      </c>
      <c r="H6" t="s">
        <v>25</v>
      </c>
      <c r="I6" t="s">
        <v>15</v>
      </c>
      <c r="L6" t="s">
        <v>25</v>
      </c>
      <c r="M6" t="s">
        <v>16</v>
      </c>
      <c r="N6" t="s">
        <v>43</v>
      </c>
    </row>
    <row r="7" spans="1:17" x14ac:dyDescent="0.2">
      <c r="A7" t="s">
        <v>52</v>
      </c>
      <c r="B7" s="1">
        <v>11</v>
      </c>
      <c r="D7" t="s">
        <v>27</v>
      </c>
      <c r="E7" t="s">
        <v>12</v>
      </c>
      <c r="F7" t="s">
        <v>13</v>
      </c>
      <c r="G7" t="s">
        <v>8</v>
      </c>
      <c r="H7" t="s">
        <v>11</v>
      </c>
      <c r="I7" t="s">
        <v>29</v>
      </c>
      <c r="L7" t="s">
        <v>11</v>
      </c>
      <c r="M7" t="s">
        <v>19</v>
      </c>
      <c r="N7" t="s">
        <v>37</v>
      </c>
    </row>
    <row r="8" spans="1:17" x14ac:dyDescent="0.2">
      <c r="A8" t="s">
        <v>53</v>
      </c>
      <c r="B8">
        <v>24</v>
      </c>
      <c r="D8" t="s">
        <v>30</v>
      </c>
      <c r="E8" t="s">
        <v>13</v>
      </c>
      <c r="F8" t="s">
        <v>14</v>
      </c>
      <c r="H8" t="s">
        <v>14</v>
      </c>
      <c r="I8" t="s">
        <v>16</v>
      </c>
      <c r="L8" t="s">
        <v>13</v>
      </c>
      <c r="M8" t="s">
        <v>20</v>
      </c>
      <c r="N8" t="s">
        <v>33</v>
      </c>
    </row>
    <row r="9" spans="1:17" x14ac:dyDescent="0.2">
      <c r="A9" t="s">
        <v>54</v>
      </c>
      <c r="B9">
        <v>24</v>
      </c>
      <c r="D9" t="s">
        <v>31</v>
      </c>
      <c r="E9" t="s">
        <v>14</v>
      </c>
      <c r="F9" t="s">
        <v>15</v>
      </c>
      <c r="H9" t="s">
        <v>15</v>
      </c>
      <c r="I9" t="s">
        <v>17</v>
      </c>
      <c r="L9" t="s">
        <v>15</v>
      </c>
      <c r="M9" t="s">
        <v>24</v>
      </c>
      <c r="N9" t="s">
        <v>44</v>
      </c>
    </row>
    <row r="10" spans="1:17" x14ac:dyDescent="0.2">
      <c r="A10" t="s">
        <v>1</v>
      </c>
      <c r="B10">
        <v>8</v>
      </c>
      <c r="D10" t="s">
        <v>12</v>
      </c>
      <c r="E10" t="s">
        <v>15</v>
      </c>
      <c r="F10" t="s">
        <v>16</v>
      </c>
      <c r="H10" t="s">
        <v>29</v>
      </c>
      <c r="I10" t="s">
        <v>18</v>
      </c>
      <c r="L10" t="s">
        <v>29</v>
      </c>
      <c r="M10" t="s">
        <v>8</v>
      </c>
      <c r="N10" t="s">
        <v>35</v>
      </c>
    </row>
    <row r="11" spans="1:17" x14ac:dyDescent="0.2">
      <c r="A11" t="s">
        <v>2</v>
      </c>
      <c r="B11">
        <v>10</v>
      </c>
      <c r="D11" t="s">
        <v>13</v>
      </c>
      <c r="E11" t="s">
        <v>16</v>
      </c>
      <c r="F11" t="s">
        <v>17</v>
      </c>
      <c r="H11" t="s">
        <v>16</v>
      </c>
      <c r="I11" t="s">
        <v>19</v>
      </c>
      <c r="L11" t="s">
        <v>16</v>
      </c>
      <c r="N11" t="s">
        <v>15</v>
      </c>
    </row>
    <row r="12" spans="1:17" x14ac:dyDescent="0.2">
      <c r="D12" t="s">
        <v>14</v>
      </c>
      <c r="E12" t="s">
        <v>17</v>
      </c>
      <c r="F12" t="s">
        <v>18</v>
      </c>
      <c r="H12" t="s">
        <v>17</v>
      </c>
      <c r="I12" t="s">
        <v>20</v>
      </c>
      <c r="L12" t="s">
        <v>18</v>
      </c>
      <c r="N12" t="s">
        <v>29</v>
      </c>
    </row>
    <row r="13" spans="1:17" x14ac:dyDescent="0.2">
      <c r="D13" t="s">
        <v>15</v>
      </c>
      <c r="E13" t="s">
        <v>26</v>
      </c>
      <c r="F13" t="s">
        <v>19</v>
      </c>
      <c r="H13" t="s">
        <v>18</v>
      </c>
      <c r="I13" t="s">
        <v>23</v>
      </c>
      <c r="L13" t="s">
        <v>19</v>
      </c>
      <c r="N13" t="s">
        <v>16</v>
      </c>
    </row>
    <row r="14" spans="1:17" x14ac:dyDescent="0.2">
      <c r="D14" t="s">
        <v>29</v>
      </c>
      <c r="E14" t="s">
        <v>18</v>
      </c>
      <c r="F14" t="s">
        <v>20</v>
      </c>
      <c r="H14" t="s">
        <v>19</v>
      </c>
      <c r="L14" t="s">
        <v>20</v>
      </c>
      <c r="N14" t="s">
        <v>18</v>
      </c>
    </row>
    <row r="15" spans="1:17" x14ac:dyDescent="0.2">
      <c r="D15" t="s">
        <v>16</v>
      </c>
      <c r="E15" t="s">
        <v>19</v>
      </c>
      <c r="F15" t="s">
        <v>21</v>
      </c>
      <c r="H15" t="s">
        <v>20</v>
      </c>
      <c r="L15" t="s">
        <v>21</v>
      </c>
      <c r="N15" t="s">
        <v>19</v>
      </c>
    </row>
    <row r="16" spans="1:17" x14ac:dyDescent="0.2">
      <c r="D16" t="s">
        <v>17</v>
      </c>
      <c r="E16" t="s">
        <v>20</v>
      </c>
      <c r="F16" t="s">
        <v>22</v>
      </c>
      <c r="H16" t="s">
        <v>23</v>
      </c>
      <c r="L16" t="s">
        <v>108</v>
      </c>
      <c r="N16" t="s">
        <v>20</v>
      </c>
    </row>
    <row r="17" spans="4:14" x14ac:dyDescent="0.2">
      <c r="D17" t="s">
        <v>28</v>
      </c>
      <c r="E17" t="s">
        <v>21</v>
      </c>
      <c r="F17" t="s">
        <v>23</v>
      </c>
      <c r="L17" t="s">
        <v>24</v>
      </c>
      <c r="N17" t="s">
        <v>45</v>
      </c>
    </row>
    <row r="18" spans="4:14" x14ac:dyDescent="0.2">
      <c r="D18" t="s">
        <v>26</v>
      </c>
      <c r="E18" t="s">
        <v>22</v>
      </c>
      <c r="F18" t="s">
        <v>24</v>
      </c>
      <c r="L18" t="s">
        <v>8</v>
      </c>
    </row>
    <row r="19" spans="4:14" x14ac:dyDescent="0.2">
      <c r="D19" t="s">
        <v>18</v>
      </c>
      <c r="E19" t="s">
        <v>23</v>
      </c>
      <c r="F19" t="s">
        <v>8</v>
      </c>
    </row>
    <row r="20" spans="4:14" x14ac:dyDescent="0.2">
      <c r="D20" t="s">
        <v>19</v>
      </c>
      <c r="E20" t="s">
        <v>24</v>
      </c>
    </row>
    <row r="21" spans="4:14" x14ac:dyDescent="0.2">
      <c r="D21" t="s">
        <v>20</v>
      </c>
      <c r="E21" t="s">
        <v>8</v>
      </c>
    </row>
    <row r="22" spans="4:14" x14ac:dyDescent="0.2">
      <c r="D22" t="s">
        <v>21</v>
      </c>
    </row>
    <row r="23" spans="4:14" x14ac:dyDescent="0.2">
      <c r="D23" t="s">
        <v>22</v>
      </c>
    </row>
    <row r="24" spans="4:14" x14ac:dyDescent="0.2">
      <c r="D24" t="s">
        <v>23</v>
      </c>
    </row>
    <row r="25" spans="4:14" x14ac:dyDescent="0.2">
      <c r="D25" t="s">
        <v>24</v>
      </c>
    </row>
    <row r="26" spans="4:14" x14ac:dyDescent="0.2">
      <c r="D26" t="s">
        <v>8</v>
      </c>
    </row>
    <row r="33" spans="1:17" s="2" customFormat="1" x14ac:dyDescent="0.2">
      <c r="A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x14ac:dyDescent="0.2">
      <c r="A34" s="2"/>
      <c r="D34" s="2" t="s">
        <v>61</v>
      </c>
      <c r="E34" s="2" t="s">
        <v>60</v>
      </c>
      <c r="F34" s="2" t="s">
        <v>59</v>
      </c>
      <c r="G34" s="2" t="s">
        <v>58</v>
      </c>
      <c r="H34" s="2" t="s">
        <v>85</v>
      </c>
      <c r="I34" s="2" t="s">
        <v>57</v>
      </c>
      <c r="J34" s="2"/>
      <c r="K34" s="2"/>
      <c r="L34" s="2" t="s">
        <v>89</v>
      </c>
      <c r="M34" s="2" t="s">
        <v>88</v>
      </c>
      <c r="N34" s="2" t="s">
        <v>56</v>
      </c>
      <c r="O34" s="2"/>
      <c r="P34" s="2" t="s">
        <v>55</v>
      </c>
      <c r="Q34" s="2"/>
    </row>
    <row r="35" spans="1:17" x14ac:dyDescent="0.2">
      <c r="D35" t="s">
        <v>69</v>
      </c>
      <c r="E35" t="s">
        <v>69</v>
      </c>
      <c r="F35" t="s">
        <v>69</v>
      </c>
      <c r="G35" t="s">
        <v>69</v>
      </c>
      <c r="H35" t="s">
        <v>69</v>
      </c>
      <c r="I35" t="s">
        <v>69</v>
      </c>
      <c r="L35" t="s">
        <v>69</v>
      </c>
      <c r="M35" t="s">
        <v>69</v>
      </c>
      <c r="N35" t="s">
        <v>71</v>
      </c>
      <c r="P35" t="s">
        <v>72</v>
      </c>
    </row>
    <row r="36" spans="1:17" x14ac:dyDescent="0.2">
      <c r="D36" t="s">
        <v>70</v>
      </c>
      <c r="E36" t="s">
        <v>70</v>
      </c>
      <c r="F36" t="s">
        <v>70</v>
      </c>
      <c r="G36" t="s">
        <v>70</v>
      </c>
      <c r="H36" t="s">
        <v>70</v>
      </c>
      <c r="I36" t="s">
        <v>70</v>
      </c>
    </row>
    <row r="39" spans="1:17" x14ac:dyDescent="0.2">
      <c r="D39" s="2" t="s">
        <v>66</v>
      </c>
      <c r="E39" s="2" t="s">
        <v>65</v>
      </c>
      <c r="F39" s="2" t="s">
        <v>64</v>
      </c>
      <c r="G39" s="2" t="s">
        <v>63</v>
      </c>
      <c r="H39" s="2" t="s">
        <v>84</v>
      </c>
      <c r="I39" s="2" t="s">
        <v>62</v>
      </c>
      <c r="J39" s="2"/>
      <c r="K39" s="2"/>
      <c r="L39" s="2" t="s">
        <v>90</v>
      </c>
      <c r="M39" s="2" t="s">
        <v>91</v>
      </c>
      <c r="N39" s="2" t="s">
        <v>67</v>
      </c>
      <c r="O39" s="2"/>
      <c r="P39" s="2" t="s">
        <v>68</v>
      </c>
      <c r="Q39" s="2"/>
    </row>
    <row r="40" spans="1:17" x14ac:dyDescent="0.2">
      <c r="D40" t="s">
        <v>7</v>
      </c>
      <c r="E40" t="s">
        <v>7</v>
      </c>
      <c r="F40" t="s">
        <v>7</v>
      </c>
      <c r="G40" t="s">
        <v>7</v>
      </c>
      <c r="H40" t="s">
        <v>7</v>
      </c>
      <c r="I40" t="s">
        <v>7</v>
      </c>
      <c r="L40" t="s">
        <v>7</v>
      </c>
      <c r="M40" t="s">
        <v>7</v>
      </c>
      <c r="N40" t="s">
        <v>7</v>
      </c>
      <c r="P40" t="s">
        <v>7</v>
      </c>
    </row>
    <row r="41" spans="1:17" x14ac:dyDescent="0.2">
      <c r="D41" t="s">
        <v>8</v>
      </c>
      <c r="E41" t="s">
        <v>8</v>
      </c>
      <c r="F41" t="s">
        <v>8</v>
      </c>
      <c r="G41" t="s">
        <v>8</v>
      </c>
      <c r="H41" t="s">
        <v>8</v>
      </c>
      <c r="I41" t="s">
        <v>8</v>
      </c>
      <c r="L41" t="s">
        <v>8</v>
      </c>
      <c r="M41" t="s">
        <v>8</v>
      </c>
      <c r="N41" t="s">
        <v>8</v>
      </c>
    </row>
    <row r="48" spans="1:17" x14ac:dyDescent="0.2">
      <c r="C48" t="s">
        <v>105</v>
      </c>
      <c r="D48" s="2" t="s">
        <v>79</v>
      </c>
      <c r="E48" s="2" t="s">
        <v>80</v>
      </c>
      <c r="F48" s="2" t="s">
        <v>81</v>
      </c>
      <c r="G48" s="2" t="s">
        <v>82</v>
      </c>
      <c r="H48" s="2" t="s">
        <v>83</v>
      </c>
      <c r="I48" s="2" t="s">
        <v>87</v>
      </c>
      <c r="J48" s="2"/>
      <c r="K48" s="2"/>
      <c r="L48" s="2" t="s">
        <v>92</v>
      </c>
      <c r="M48" s="2" t="s">
        <v>93</v>
      </c>
      <c r="N48" s="2" t="s">
        <v>103</v>
      </c>
      <c r="O48" s="2"/>
      <c r="P48" s="2" t="s">
        <v>94</v>
      </c>
      <c r="Q48" s="2"/>
    </row>
    <row r="49" spans="1:17" s="4" customFormat="1" x14ac:dyDescent="0.2">
      <c r="A49"/>
      <c r="C49" s="4">
        <v>0</v>
      </c>
      <c r="D49" s="3">
        <v>10</v>
      </c>
      <c r="E49" s="3">
        <v>10</v>
      </c>
      <c r="F49" s="3">
        <v>10</v>
      </c>
      <c r="G49" s="3">
        <v>10</v>
      </c>
      <c r="H49" s="3">
        <v>12</v>
      </c>
      <c r="I49" s="3">
        <v>12</v>
      </c>
      <c r="J49" s="3"/>
      <c r="K49" s="3"/>
      <c r="L49" s="3">
        <v>24</v>
      </c>
      <c r="M49" s="3">
        <v>24</v>
      </c>
      <c r="N49" s="3">
        <v>8</v>
      </c>
      <c r="O49" s="3"/>
      <c r="P49" s="3">
        <v>10</v>
      </c>
      <c r="Q49" s="3"/>
    </row>
    <row r="50" spans="1:17" x14ac:dyDescent="0.2">
      <c r="A50" s="4"/>
    </row>
    <row r="53" spans="1:17" x14ac:dyDescent="0.2">
      <c r="D53" s="2" t="s">
        <v>121</v>
      </c>
      <c r="E53" s="2" t="s">
        <v>122</v>
      </c>
      <c r="F53" s="2" t="s">
        <v>123</v>
      </c>
      <c r="G53" s="2" t="s">
        <v>124</v>
      </c>
      <c r="H53" s="2" t="s">
        <v>125</v>
      </c>
      <c r="I53" s="2" t="s">
        <v>126</v>
      </c>
      <c r="J53" s="2"/>
      <c r="K53" s="2"/>
      <c r="L53" s="2" t="s">
        <v>127</v>
      </c>
      <c r="M53" s="2" t="s">
        <v>128</v>
      </c>
      <c r="N53" s="2" t="s">
        <v>129</v>
      </c>
      <c r="O53" s="2"/>
      <c r="P53" s="2" t="s">
        <v>130</v>
      </c>
    </row>
    <row r="54" spans="1:17" x14ac:dyDescent="0.2">
      <c r="D54" t="s">
        <v>110</v>
      </c>
      <c r="E54" t="s">
        <v>118</v>
      </c>
      <c r="F54" t="s">
        <v>118</v>
      </c>
      <c r="G54" t="s">
        <v>112</v>
      </c>
      <c r="H54" t="s">
        <v>110</v>
      </c>
      <c r="I54" t="s">
        <v>110</v>
      </c>
      <c r="L54" t="s">
        <v>110</v>
      </c>
      <c r="M54" t="s">
        <v>110</v>
      </c>
      <c r="N54" s="21" t="s">
        <v>119</v>
      </c>
      <c r="P54" s="21" t="s">
        <v>119</v>
      </c>
    </row>
    <row r="55" spans="1:17" x14ac:dyDescent="0.2">
      <c r="D55" t="s">
        <v>111</v>
      </c>
      <c r="E55" t="s">
        <v>110</v>
      </c>
      <c r="F55" t="s">
        <v>110</v>
      </c>
      <c r="G55" t="s">
        <v>113</v>
      </c>
      <c r="H55" t="s">
        <v>111</v>
      </c>
      <c r="I55" t="s">
        <v>111</v>
      </c>
      <c r="L55" t="s">
        <v>111</v>
      </c>
      <c r="M55" t="s">
        <v>111</v>
      </c>
    </row>
    <row r="56" spans="1:17" x14ac:dyDescent="0.2">
      <c r="D56" t="s">
        <v>112</v>
      </c>
      <c r="E56" t="s">
        <v>111</v>
      </c>
      <c r="F56" t="s">
        <v>111</v>
      </c>
      <c r="G56" t="s">
        <v>114</v>
      </c>
      <c r="H56" t="s">
        <v>112</v>
      </c>
      <c r="I56" t="s">
        <v>112</v>
      </c>
      <c r="L56" t="s">
        <v>112</v>
      </c>
      <c r="M56" t="s">
        <v>112</v>
      </c>
    </row>
    <row r="57" spans="1:17" x14ac:dyDescent="0.2">
      <c r="D57" t="s">
        <v>113</v>
      </c>
      <c r="E57" t="s">
        <v>112</v>
      </c>
      <c r="F57" t="s">
        <v>112</v>
      </c>
      <c r="G57" t="s">
        <v>115</v>
      </c>
      <c r="H57" t="s">
        <v>113</v>
      </c>
      <c r="I57" t="s">
        <v>113</v>
      </c>
      <c r="L57" t="s">
        <v>113</v>
      </c>
      <c r="M57" t="s">
        <v>113</v>
      </c>
    </row>
    <row r="58" spans="1:17" x14ac:dyDescent="0.2">
      <c r="D58" t="s">
        <v>114</v>
      </c>
      <c r="E58" t="s">
        <v>113</v>
      </c>
      <c r="F58" t="s">
        <v>113</v>
      </c>
      <c r="H58" t="s">
        <v>114</v>
      </c>
      <c r="L58" t="s">
        <v>114</v>
      </c>
    </row>
    <row r="59" spans="1:17" x14ac:dyDescent="0.2">
      <c r="D59" t="s">
        <v>115</v>
      </c>
      <c r="E59" t="s">
        <v>114</v>
      </c>
      <c r="H59" t="s">
        <v>115</v>
      </c>
      <c r="L59" t="s">
        <v>115</v>
      </c>
    </row>
    <row r="60" spans="1:17" x14ac:dyDescent="0.2">
      <c r="D60" t="s">
        <v>116</v>
      </c>
      <c r="E60" t="s">
        <v>115</v>
      </c>
      <c r="H60" t="s">
        <v>116</v>
      </c>
      <c r="L60" t="s">
        <v>116</v>
      </c>
    </row>
    <row r="61" spans="1:17" x14ac:dyDescent="0.2">
      <c r="D61" t="s">
        <v>117</v>
      </c>
      <c r="H61" t="s">
        <v>117</v>
      </c>
      <c r="L61" t="s">
        <v>117</v>
      </c>
    </row>
  </sheetData>
  <sortState ref="O2:O20">
    <sortCondition ref="O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51</vt:i4>
      </vt:variant>
    </vt:vector>
  </HeadingPairs>
  <TitlesOfParts>
    <vt:vector size="53" baseType="lpstr">
      <vt:lpstr>Form</vt:lpstr>
      <vt:lpstr>Data</vt:lpstr>
      <vt:lpstr>AdultHoodieColors</vt:lpstr>
      <vt:lpstr>AdultHoodieLColors</vt:lpstr>
      <vt:lpstr>AdultHoodieLogos</vt:lpstr>
      <vt:lpstr>AdultHoodiePrice</vt:lpstr>
      <vt:lpstr>AdultHoodieSize</vt:lpstr>
      <vt:lpstr>AdultLSColors</vt:lpstr>
      <vt:lpstr>AdultLSLColors</vt:lpstr>
      <vt:lpstr>AdultLSLogos</vt:lpstr>
      <vt:lpstr>AdultLSPrice</vt:lpstr>
      <vt:lpstr>AdultSSColors</vt:lpstr>
      <vt:lpstr>AdultSSLColors</vt:lpstr>
      <vt:lpstr>AdultSSLogos</vt:lpstr>
      <vt:lpstr>AdultSSPrice</vt:lpstr>
      <vt:lpstr>AdultSSSize</vt:lpstr>
      <vt:lpstr>Blank</vt:lpstr>
      <vt:lpstr>CinchPackColors</vt:lpstr>
      <vt:lpstr>CinchPackLColors</vt:lpstr>
      <vt:lpstr>CinchPackLogos</vt:lpstr>
      <vt:lpstr>CinchPackPrice</vt:lpstr>
      <vt:lpstr>CinchPackSize</vt:lpstr>
      <vt:lpstr>GroceryToteColors</vt:lpstr>
      <vt:lpstr>GroceryToteLColors</vt:lpstr>
      <vt:lpstr>GroceryToteLogos</vt:lpstr>
      <vt:lpstr>GroceryTotePrice</vt:lpstr>
      <vt:lpstr>GroceryToteSize</vt:lpstr>
      <vt:lpstr>Item</vt:lpstr>
      <vt:lpstr>LadiesSSColors</vt:lpstr>
      <vt:lpstr>LadiesSSLColors</vt:lpstr>
      <vt:lpstr>LadiesSSLogos</vt:lpstr>
      <vt:lpstr>LadiesSSPrice</vt:lpstr>
      <vt:lpstr>LadiesSSSize</vt:lpstr>
      <vt:lpstr>TallSSColors</vt:lpstr>
      <vt:lpstr>TallSSLColors</vt:lpstr>
      <vt:lpstr>TallSSLogos</vt:lpstr>
      <vt:lpstr>TallSSPrice</vt:lpstr>
      <vt:lpstr>TallSSSize</vt:lpstr>
      <vt:lpstr>YouthHoodieColors</vt:lpstr>
      <vt:lpstr>YouthHoodieLColors</vt:lpstr>
      <vt:lpstr>YouthHoodieLogos</vt:lpstr>
      <vt:lpstr>YouthHoodiePrice</vt:lpstr>
      <vt:lpstr>YouthHoodieSize</vt:lpstr>
      <vt:lpstr>YouthLSColors</vt:lpstr>
      <vt:lpstr>YouthLSLColors</vt:lpstr>
      <vt:lpstr>YouthLSLogos</vt:lpstr>
      <vt:lpstr>YouthLSPrice</vt:lpstr>
      <vt:lpstr>YouthLSSize</vt:lpstr>
      <vt:lpstr>YouthSSColors</vt:lpstr>
      <vt:lpstr>YouthSSLColors</vt:lpstr>
      <vt:lpstr>YouthSSLogos</vt:lpstr>
      <vt:lpstr>YouthSSPrice</vt:lpstr>
      <vt:lpstr>YouthSSSize</vt:lpstr>
    </vt:vector>
  </TitlesOfParts>
  <Company>HPES ACES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Brumbaugh</dc:creator>
  <cp:lastModifiedBy>Crepps, Georgina S. (LARC-E3)[SSAI DEVELOP]</cp:lastModifiedBy>
  <dcterms:created xsi:type="dcterms:W3CDTF">2015-01-12T21:14:07Z</dcterms:created>
  <dcterms:modified xsi:type="dcterms:W3CDTF">2017-09-11T19:27:20Z</dcterms:modified>
</cp:coreProperties>
</file>